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D:\UCMC\TESIS\"/>
    </mc:Choice>
  </mc:AlternateContent>
  <xr:revisionPtr revIDLastSave="0" documentId="13_ncr:1_{C73F41EC-D562-48C9-A45E-6F64169DBD22}" xr6:coauthVersionLast="45" xr6:coauthVersionMax="45" xr10:uidLastSave="{00000000-0000-0000-0000-000000000000}"/>
  <bookViews>
    <workbookView xWindow="-120" yWindow="-120" windowWidth="24240" windowHeight="13140" xr2:uid="{00000000-000D-0000-FFFF-FFFF00000000}"/>
  </bookViews>
  <sheets>
    <sheet name="TASCOI" sheetId="3" r:id="rId1"/>
    <sheet name="ANALISIS INTERNO" sheetId="1" r:id="rId2"/>
    <sheet name="ANALISIS EXTERNO" sheetId="2" r:id="rId3"/>
    <sheet name="5F PORTER " sheetId="4" r:id="rId4"/>
    <sheet name="MATRIZ ESTRATEGIAS" sheetId="5" r:id="rId5"/>
  </sheets>
  <definedNames>
    <definedName name="_xlnm._FilterDatabase" localSheetId="2" hidden="1">'ANALISIS EXTERNO'!$C$225:$H$245</definedName>
    <definedName name="_xlnm._FilterDatabase" localSheetId="1" hidden="1">'ANALISIS INTERNO'!$C$467:$H$487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6" roundtripDataSignature="AMtx7mhLXMdCgG1wMiewn6CEGvkKj4noGw=="/>
    </ext>
  </extLst>
</workbook>
</file>

<file path=xl/calcChain.xml><?xml version="1.0" encoding="utf-8"?>
<calcChain xmlns="http://schemas.openxmlformats.org/spreadsheetml/2006/main">
  <c r="D51" i="4" l="1"/>
  <c r="D50" i="4"/>
  <c r="D49" i="4"/>
  <c r="D48" i="4"/>
  <c r="D47" i="4"/>
  <c r="D46" i="4"/>
  <c r="D45" i="4"/>
  <c r="D44" i="4"/>
  <c r="D42" i="4"/>
  <c r="D41" i="4"/>
  <c r="D40" i="4"/>
  <c r="D39" i="4"/>
  <c r="D38" i="4"/>
  <c r="D37" i="4"/>
  <c r="D36" i="4"/>
  <c r="D35" i="4"/>
  <c r="D33" i="4"/>
  <c r="D32" i="4"/>
  <c r="D31" i="4"/>
  <c r="D30" i="4"/>
  <c r="D29" i="4"/>
  <c r="D28" i="4"/>
  <c r="D27" i="4"/>
  <c r="D26" i="4"/>
  <c r="D24" i="4"/>
  <c r="D23" i="4"/>
  <c r="D22" i="4"/>
  <c r="D21" i="4"/>
  <c r="D20" i="4"/>
  <c r="D19" i="4"/>
  <c r="D18" i="4"/>
  <c r="D17" i="4"/>
  <c r="D15" i="4"/>
  <c r="D14" i="4"/>
  <c r="D13" i="4"/>
  <c r="D12" i="4"/>
  <c r="D11" i="4"/>
  <c r="D10" i="4"/>
  <c r="D9" i="4"/>
  <c r="D8" i="4"/>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AB232" i="2" l="1"/>
  <c r="AB210" i="2"/>
  <c r="AB188" i="2"/>
  <c r="AB166" i="2"/>
  <c r="AB144" i="2"/>
  <c r="AB122" i="2"/>
  <c r="AB100" i="2"/>
  <c r="AB78" i="2"/>
  <c r="AB56" i="2"/>
  <c r="AB34" i="2"/>
  <c r="AB12" i="2"/>
  <c r="AB474" i="1"/>
  <c r="AB452" i="1"/>
  <c r="AB430" i="1"/>
  <c r="AB408" i="1"/>
  <c r="AB386" i="1"/>
  <c r="AB364" i="1"/>
  <c r="AB342" i="1"/>
  <c r="AB320" i="1"/>
  <c r="AB298" i="1"/>
  <c r="AB276" i="1"/>
  <c r="AB254" i="1"/>
  <c r="AB232" i="1"/>
  <c r="AB210" i="1"/>
  <c r="AB188" i="1"/>
  <c r="AB166" i="1"/>
  <c r="AB144" i="1"/>
  <c r="AB122" i="1"/>
  <c r="AB100" i="1"/>
  <c r="AB78" i="1"/>
  <c r="AB56" i="1"/>
  <c r="AB34" i="1"/>
  <c r="AB12" i="1"/>
</calcChain>
</file>

<file path=xl/sharedStrings.xml><?xml version="1.0" encoding="utf-8"?>
<sst xmlns="http://schemas.openxmlformats.org/spreadsheetml/2006/main" count="1352" uniqueCount="553">
  <si>
    <t xml:space="preserve">DIAGNOSTICO INTERNO CCD </t>
  </si>
  <si>
    <t>23. Consideras que la estabilidad politica para el CCD es?</t>
  </si>
  <si>
    <t>1. Consideras que la experiencia del Equipo Directivo del CCD es?</t>
  </si>
  <si>
    <t xml:space="preserve">RESPUESTA </t>
  </si>
  <si>
    <t>AMENAZA</t>
  </si>
  <si>
    <t xml:space="preserve">DEBILIDAD </t>
  </si>
  <si>
    <t>OPORTUNIDAD</t>
  </si>
  <si>
    <t>FORTALEZA</t>
  </si>
  <si>
    <t>PUNTAJE</t>
  </si>
  <si>
    <t xml:space="preserve">JUSTIFICACION </t>
  </si>
  <si>
    <t>X</t>
  </si>
  <si>
    <t>x</t>
  </si>
  <si>
    <t>El equipo cuenta con muchos años de experiencia pero no cuenta con un compromiso real</t>
  </si>
  <si>
    <t>El CCD se puede ver afectado por las desiciones tomadas por el gobierno nacional y por el
ministerio del deporte</t>
  </si>
  <si>
    <t>El equipo directivo cuenta con gran experincia profesional y un vasto conocimiento en las ciencias
aplicadas al deporte</t>
  </si>
  <si>
    <t>Porque si los directivos no deciden asignar o apoyar a mindeporte por otra situacion se pierde el
progreso y la institucion</t>
  </si>
  <si>
    <t>conocimiento de su labor, experiencia en el proceso de rendimiento deportivo y en lo administrativo</t>
  </si>
  <si>
    <t>Falta comunicación mas directa y oportuna</t>
  </si>
  <si>
    <t>oportunidad</t>
  </si>
  <si>
    <t>puesto que cada cuatrenio cambia el estilo de liderazgo</t>
  </si>
  <si>
    <t xml:space="preserve">Estar dentro del alto rendimiento deportivo y el manejo del sistema nacional del deporte asi como tambien de procesos públicos definitivamente es una fortaleza
</t>
  </si>
  <si>
    <t>Depende siempre de la cabeza de la organización</t>
  </si>
  <si>
    <t>buena 4,debilidad comunicación fortaleza nivel académico</t>
  </si>
  <si>
    <t>Por su amplio recorrido en el deporte</t>
  </si>
  <si>
    <t>Importante. Para la buana continiudad</t>
  </si>
  <si>
    <t>esto garantiza de alguna manera los procesos operativos</t>
  </si>
  <si>
    <t>Si la mayor puntuación es 5 escogería esa dado que las personas que conforman el equipo directivo del CCD cuenta con toda la experiencia y conocimiento necesario de los servicios que se prestan en el centro</t>
  </si>
  <si>
    <t>Afecta lan continuidad de los procesos</t>
  </si>
  <si>
    <t>Se cuenta con personas con años en el medio</t>
  </si>
  <si>
    <t xml:space="preserve">Ha faltado mayor liderazgo en los procesos contractuales para mantener los servicios que presta a los deportista
el CCD </t>
  </si>
  <si>
    <t>No entiendo la pregunta</t>
  </si>
  <si>
    <t>buena gestión</t>
  </si>
  <si>
    <t>el CCD nunca ha sido político ha sido de profesionales tecnicos</t>
  </si>
  <si>
    <t>porque tienen buena preparación intelectual</t>
  </si>
  <si>
    <t>Puede ser ambas dependiendo de la vision el jefe de posivionamiento</t>
  </si>
  <si>
    <t>El coordinaor tiene experiencia administrativa para innovar</t>
  </si>
  <si>
    <t>permite unos lineamientos claros y duraderos</t>
  </si>
  <si>
    <t>calificación de 5 para el diseño de las estrategias</t>
  </si>
  <si>
    <t>24. Consideras que la normatividad propia del sector salud para el CCD es?</t>
  </si>
  <si>
    <t>es un equipo de profesionales con experiencia a nivel de deporte de altos logros</t>
  </si>
  <si>
    <t>2. Consideras que los estìlos de liderazgo usados en el CCD, por parte de la coordinacion son?</t>
  </si>
  <si>
    <t>El CCD puede encaminar la prestación de sus servicios a la normalidad del sector salud y
guiarse de los protocolos en atención</t>
  </si>
  <si>
    <t xml:space="preserve">Son deficientes pues no se ddelegan funciones, el lider no confia en sus compañeros </t>
  </si>
  <si>
    <t>nos regimos con la mormatividad del sector salud</t>
  </si>
  <si>
    <t>En algunas ocasiones solo se dan ordenes sin explicar al equipo el objetivo de las tareas impuestas</t>
  </si>
  <si>
    <t>No hay comunicación directa ni asertiva</t>
  </si>
  <si>
    <t>no hay liderazgo</t>
  </si>
  <si>
    <t>Por el tipo de contratación no hay continuidad</t>
  </si>
  <si>
    <t>El manejo del talento humano es una de las situaciones críticas ya que como cualquier grupo se encuentran diferentes personalidades , la capacidad de hacer que un grupo vaya para el mismo lado es todo un arte que con el tiempo se puede mejorar</t>
  </si>
  <si>
    <t>ya que se pueden hacer procesos estandarizados</t>
  </si>
  <si>
    <t>Falta más comunicación para hacer valer ese liderazgo</t>
  </si>
  <si>
    <t>no está bien definida a ese nivel</t>
  </si>
  <si>
    <t>Estamos regidos por diversos decretos que nos protegen junto al personal que atendemos</t>
  </si>
  <si>
    <t>los estilos de liderazgo se podrían usar de una manera diferente que sean más democráticos y participativos</t>
  </si>
  <si>
    <t>adecuada</t>
  </si>
  <si>
    <t>se rigen los procesos de acuerdo con las políticas públicas</t>
  </si>
  <si>
    <t>No se delega pornfalta de confianza</t>
  </si>
  <si>
    <t>No se puede aplicar de la misma manera</t>
  </si>
  <si>
    <t>fortaleza</t>
  </si>
  <si>
    <t>debor conocer mas al respecto</t>
  </si>
  <si>
    <t>debe mejorar liderazgo</t>
  </si>
  <si>
    <t>se debe cambiar de acuerdo al régimen de salud</t>
  </si>
  <si>
    <t>porque conocen la parte administrativa desde hace mucho tiempo</t>
  </si>
  <si>
    <t>Se trabaja de acuerdo a sus normas</t>
  </si>
  <si>
    <t>Cada coordinador de area tiene su estilo de liderazgo. Es necesario en ocasiones ser lider y no ser jefe</t>
  </si>
  <si>
    <t>se debe mejorar los sistemas de auditoría</t>
  </si>
  <si>
    <t>hay credibilidad academica y el los entes del deporte</t>
  </si>
  <si>
    <t>un líder que a pesar de su gran experiencia, no facilita los procesos, y dificulta la comunicación asertiva</t>
  </si>
  <si>
    <t>25. Consideras que las regulaciones gubernamentales para el CCD son?</t>
  </si>
  <si>
    <t>3. Consideras que en el CCD se usan sistemas de toma de decisiones de manera efectiva?</t>
  </si>
  <si>
    <t>El CCD puede aprovechar las regulaciones gubernamentales para estar a la vanguardia en
distintos procesos y aportar al crecimiento de la institución</t>
  </si>
  <si>
    <t>Las desiciones son tomadas únicamente por la coordinación sin tener en cuenta el resto del
equipo de trabajo</t>
  </si>
  <si>
    <t>Para mostrar la importancia del impacto que tenemos en el deportista y el deporte colombiano</t>
  </si>
  <si>
    <t>En su mayoria no cuentan con todo el equipo para toma decisiones</t>
  </si>
  <si>
    <t>no los conozco</t>
  </si>
  <si>
    <t>tiene oportunidades y amanezas</t>
  </si>
  <si>
    <t>Mala información</t>
  </si>
  <si>
    <t>Si no mejora el tipo de contratación</t>
  </si>
  <si>
    <t>Se evaluán y se toman en su mejor momento el asunto es que no se tiene control por ser una insitucion pública a que todo lo que se decide se ejecuta.</t>
  </si>
  <si>
    <t>Toda la Burocracia innecesaria es una amenaza para los controles aseguran las transparencia</t>
  </si>
  <si>
    <t>la toma de decisiones que involucran el personal debería ser por Siempre consultada con los afectados por ellas</t>
  </si>
  <si>
    <t>no están bien definidas</t>
  </si>
  <si>
    <t>no siempre aveces se restringen decisiones de una sola persona</t>
  </si>
  <si>
    <t>se debe trabajar en los procedimientos para no caer en actos de irresponsabilidad</t>
  </si>
  <si>
    <t>importantes</t>
  </si>
  <si>
    <t>en algunos casos la comunicación o información no se da a todo el personal de manera oportuna. Sin embargo
las decisiones son efectivas</t>
  </si>
  <si>
    <t>Oportunidad</t>
  </si>
  <si>
    <t>Considero que no se toman decisiones de manera pronta</t>
  </si>
  <si>
    <t>necesita malor planeación</t>
  </si>
  <si>
    <t>porque a veces tenemos que hacer cosas nuevas que no estaban planificadas</t>
  </si>
  <si>
    <t>estan ayudando</t>
  </si>
  <si>
    <t>La toma de deciciones corresponde a cada quien segun su criterio clinico. Si la pregunta va dirigida a los
coordinadores, creo que hay momentos en los que es necesario contar con el grupo de trabajo, puesto q a veces hay decisiones que se toman sin tener en cuenta a las personas involucradas y se hace de manera tal qur a veces
pareciera que ocultan informacion</t>
  </si>
  <si>
    <t>nos acogemos a las normas del ministerio del depirte</t>
  </si>
  <si>
    <t>sugeriría mejoría en el tema administrativo sistemas y contratación</t>
  </si>
  <si>
    <t>No las conozco</t>
  </si>
  <si>
    <t>4. Consideras que en el CCD se usan sistemas de planeación estratégica?</t>
  </si>
  <si>
    <t>aunque podrían mejorar</t>
  </si>
  <si>
    <t>26. Consideras que los factores econòmicos que ponen en riesgo al paìs afectan al CCD?</t>
  </si>
  <si>
    <t>No se desarrollan de manera organizada planes estratégicos para el CCD</t>
  </si>
  <si>
    <t>Se proyectan adecuadamente los proyectos</t>
  </si>
  <si>
    <t>Se ven afectados procesos de compra de insumos, equipos, medicamentos etc por cuestiones
de presupuestos y variabilidad de precios</t>
  </si>
  <si>
    <t>se tienen claros los objetivos, y la forma de llegar a ellos.</t>
  </si>
  <si>
    <t>Cualquier decision politica puede afectarnos en la asognacion del recurso economico</t>
  </si>
  <si>
    <t>No se planea con el grupo. No se permite particioción del grupo</t>
  </si>
  <si>
    <t>Si, pero queda en intenciones, hay un sistema lento de ejecución. Se debe tener mayor autonomía de parte del CCD donde se podría manejar con una junta para definir presupuestos. Y a largo plazo tener una planta de colaboradores estable</t>
  </si>
  <si>
    <t>amenaza</t>
  </si>
  <si>
    <t>si hay plantación y hay muy buenas ideas a largo plazo</t>
  </si>
  <si>
    <t>Tipo dr contratación y tiempo de vigenvia de contratos es muy poca</t>
  </si>
  <si>
    <t>este punto se debe mejorar, la planeación es muy importante</t>
  </si>
  <si>
    <t xml:space="preserve"> todos somos dependientes de los indicadores económicos del dia a dia</t>
  </si>
  <si>
    <t>definitivamente porque existen otras prioridades en el sector salud</t>
  </si>
  <si>
    <t>via Internet para quienes estamos en las regionales</t>
  </si>
  <si>
    <t>no afecta la situación</t>
  </si>
  <si>
    <t>Pero no se ejecuta lon que se planea</t>
  </si>
  <si>
    <t>si notoriamente</t>
  </si>
  <si>
    <t>al ser una entidad del estado se afecta por factores económicos</t>
  </si>
  <si>
    <t>se esta intentando mejorar hacia el futuro</t>
  </si>
  <si>
    <t>los hemos venido implementando con buenos resultados</t>
  </si>
  <si>
    <t>se planean estrategias a largo plazo que tienen buena proyeccion</t>
  </si>
  <si>
    <t>muy claros y estructurados los procesos ha seguir los lineamientos</t>
  </si>
  <si>
    <t>pueden afectas</t>
  </si>
  <si>
    <t>total por la depresión que estaremos viviendo</t>
  </si>
  <si>
    <t>Si no hay presupuesto no se pueden hacer ajuates salariales ni de renovacion</t>
  </si>
  <si>
    <t>se disminuye el presupuesto</t>
  </si>
  <si>
    <t>No se encuentran establecidos protocolos para la toma de decisiones, estás son tomadas únicamente por la coordinación</t>
  </si>
  <si>
    <t>27. Consideras que la legislaciòn laboral para el CCD es?</t>
  </si>
  <si>
    <t>En la mayoria de casos no se informa</t>
  </si>
  <si>
    <t>La mayoría del personal contratado bajo modalidad prestación de servicios.</t>
  </si>
  <si>
    <t>Deberiamos contar con los beneficios de trabajar para el estado</t>
  </si>
  <si>
    <t>No hay información previa</t>
  </si>
  <si>
    <t>El CCD requiere de dejar de trabajar como una isla en el organigrama para que pueda manejar un flujo de información mayor</t>
  </si>
  <si>
    <t>hay está el problema el acceso a la información</t>
  </si>
  <si>
    <t>Por contratos prestación de servicios</t>
  </si>
  <si>
    <t>no siempre es visible este punto</t>
  </si>
  <si>
    <t>puesto que le dan oportunidad de la realizacion de los catastróficos contratistas en vez de tener una planta de personal propia</t>
  </si>
  <si>
    <t>debería haber más personal de planta</t>
  </si>
  <si>
    <t>todas las actividades están regularizadas</t>
  </si>
  <si>
    <t>normal</t>
  </si>
  <si>
    <t>La legislación laboral puede ser oportunidad y amenaza a a la vez al tener en cuenta que por la legislación laboral hay pocos profesionales de planta</t>
  </si>
  <si>
    <t>supogo que si</t>
  </si>
  <si>
    <t>mucha información porque estamos en el día a día con los deportistas.</t>
  </si>
  <si>
    <t>No hay continuidad por lanforma de contratación</t>
  </si>
  <si>
    <t>Muchas veces se toman decisiones sn tener en cuenta el grupo de trabajo</t>
  </si>
  <si>
    <t>hay lineamientos muy claros</t>
  </si>
  <si>
    <t>es la misma a nivel nacional</t>
  </si>
  <si>
    <t>6. Consideras que existe cultura y orientación al cambio en el CCD?</t>
  </si>
  <si>
    <t>creo que es la legislación del código sustantivo del trabajo</t>
  </si>
  <si>
    <t>El tipo de contrato deberia ser mas estable</t>
  </si>
  <si>
    <t>no hay una estabilidad laboral en el tiempo</t>
  </si>
  <si>
    <t>No existe un plan para conducir a los integrantes del equipo para la orientación al cambio</t>
  </si>
  <si>
    <t>se hace necesario tener profesionales de planta en todas las áreas y una mejor estabilidad laboral para los prestadores de servicios profesionales</t>
  </si>
  <si>
    <t>Se promueve la actualizacion e innovacion</t>
  </si>
  <si>
    <t>28. Consideras que las normas certificables para el CCD son?</t>
  </si>
  <si>
    <t>Hay critica permanente si acciones oportunas</t>
  </si>
  <si>
    <t>El CCD puede encaminar sus esfuerzos en certificarse en alguna norma especial para
mejorar sus servicios en atención al usuario</t>
  </si>
  <si>
    <t>Por la naturaleza cientifica si , pero se debe entender que pueden existir muchas maneras de hacer las cosas que son válidas y escuchar de todas las áreas y debatir de forma abierta las ideas.</t>
  </si>
  <si>
    <t>si definitivamente</t>
  </si>
  <si>
    <t>adecuado</t>
  </si>
  <si>
    <t>No todos los profesionales se muestran activos al cambio</t>
  </si>
  <si>
    <t>oportunidades siempre</t>
  </si>
  <si>
    <t>Se ha venido logrando</t>
  </si>
  <si>
    <t>sin embargo deberían ser mejor transmitidas al personal para así cumplirlas a cabalidad</t>
  </si>
  <si>
    <t>los cambios generan resistencia, pero el liderazgo debe ayudar mucho</t>
  </si>
  <si>
    <t>adecuadas</t>
  </si>
  <si>
    <t>nuestro equipo siempre ha sido proactivo al cambio y a las nuevas tecnologias</t>
  </si>
  <si>
    <t>Se ven los esfuerzos perovdepende mucho del grupo de trabajo acatarlos</t>
  </si>
  <si>
    <t>si ha existido adecuada socialización</t>
  </si>
  <si>
    <t>7. Consideras que en el CCD existen: guias, manuales y procedimientos bien definidos?</t>
  </si>
  <si>
    <t>seria bueno conocerlas</t>
  </si>
  <si>
    <t xml:space="preserve">existen manuales pero se encuentran desactualizados, en algunos casos no se aplican por el personal </t>
  </si>
  <si>
    <t>son las de la secretaria de salud</t>
  </si>
  <si>
    <t>No todos tienen acceso a los procedimientos y no son explicados</t>
  </si>
  <si>
    <t>para.mejorar el servicio</t>
  </si>
  <si>
    <t>falta trabajar más las certificaciones</t>
  </si>
  <si>
    <t>29. Consideras que las aplicaciones multimedia para el CCD son?</t>
  </si>
  <si>
    <t>Se realizaron en 2016 y 17. Estan isolution</t>
  </si>
  <si>
    <t>No, se deben unificar criterios</t>
  </si>
  <si>
    <t>Se pueden usar estos medios para mejorar la presentación del servicio a los deportistas</t>
  </si>
  <si>
    <t>creo que a una de la metas a corto plazo más apremiantes</t>
  </si>
  <si>
    <t>La tecnologia siempre va a facilitar a innovar en el proceso laboral</t>
  </si>
  <si>
    <t>se deben mejorar</t>
  </si>
  <si>
    <t>Lineamientos de rehabilitación</t>
  </si>
  <si>
    <t>Existen pero se pueden mejorar</t>
  </si>
  <si>
    <t>No hay suficiente</t>
  </si>
  <si>
    <t>Oportunidad y necesidad</t>
  </si>
  <si>
    <t>casi nulas</t>
  </si>
  <si>
    <t>pueden mejorar, pero igual los procedimiento dependen de la gestion presupuestal</t>
  </si>
  <si>
    <t>ya hay algunos obsoletos que se deben cambiar</t>
  </si>
  <si>
    <t>porque no existe acceso constante a internet y no genera rendimiento</t>
  </si>
  <si>
    <t>No existe un manual de procesos disponible para el personal q trabaja alli</t>
  </si>
  <si>
    <t>importantes y adecuadas</t>
  </si>
  <si>
    <t>aunque se mejoraría mucho con la nueva historia clínica digital</t>
  </si>
  <si>
    <t>actualmente las aplicaciones disponibles son obsoletas</t>
  </si>
  <si>
    <t>existen, pero no están bien definidos</t>
  </si>
  <si>
    <t>8. Consideras que existe un sistema de comunicación interno y externo en el CCD?</t>
  </si>
  <si>
    <t>debilidad</t>
  </si>
  <si>
    <t>Existen distintos canales de comunicación interna como el correo electrónico, grupos a través
de mensajería etc</t>
  </si>
  <si>
    <t>Correo electronico, grupo de whatsapp</t>
  </si>
  <si>
    <t>deficientes</t>
  </si>
  <si>
    <t>muy pobres.</t>
  </si>
  <si>
    <t>Oportunidad de actualizacion en tecnoogia</t>
  </si>
  <si>
    <t>su gran falencia</t>
  </si>
  <si>
    <t>No hay puentes de adecuada comunicación</t>
  </si>
  <si>
    <t>deficientes prácticamente nulas</t>
  </si>
  <si>
    <t>30. Consideras que las mejoras e innovaciones tecnologicas para el CCD son?</t>
  </si>
  <si>
    <t>No</t>
  </si>
  <si>
    <t>ninguno de los dos está estructurado</t>
  </si>
  <si>
    <t>El CCD puede adquirir tecnología de punta para la atención a los deportistas</t>
  </si>
  <si>
    <t>se debe trabajar en la comunicación</t>
  </si>
  <si>
    <t>Siempre va hacer positivo innovar con alta tecnologia y la capacitacion del personal</t>
  </si>
  <si>
    <t>Via internet</t>
  </si>
  <si>
    <t>si existe el sistema aunque a veces la comunicación no es transmitida a todos los profesionales de manera
oportuna</t>
  </si>
  <si>
    <t>Interno existe. Externo no sé.</t>
  </si>
  <si>
    <t>No ha habido desde 2018</t>
  </si>
  <si>
    <t>aunque por momentos se solicita o se da informacion ambigua</t>
  </si>
  <si>
    <t>oportunidad y una necesidad imperiosa</t>
  </si>
  <si>
    <t>se debe mejorar la comunicación mucho</t>
  </si>
  <si>
    <t>son una meta específica a seguir</t>
  </si>
  <si>
    <t>A veces no hay informacion adecuada para el personal del ccd</t>
  </si>
  <si>
    <t>está mejoríando con los profesionales de enlace a otros niveles COC</t>
  </si>
  <si>
    <t>9. Consideras que existen sistemas orientados al usuario?</t>
  </si>
  <si>
    <t>es necesario disponer de tecnología de punta</t>
  </si>
  <si>
    <t>Deben ser prioridad.</t>
  </si>
  <si>
    <t>No existen dentro del CCD planes de contingencia ni medidas preventivas enfocadas al usuario</t>
  </si>
  <si>
    <t>Usuario interno no</t>
  </si>
  <si>
    <t>de ir con los avances de la ciencia y los recursos que nos aprueban</t>
  </si>
  <si>
    <t>Grupo apoyado tiene el sitema claro hace años</t>
  </si>
  <si>
    <t>Oportunidad para mejora</t>
  </si>
  <si>
    <t xml:space="preserve">Aunque los usuarios extienden su satisfacción por los servicios prestados no se han formalizado esos procesos </t>
  </si>
  <si>
    <t>que se debe tomar y mejorar</t>
  </si>
  <si>
    <t>debería ser e fin común de todos los proceso pero no funciona asi</t>
  </si>
  <si>
    <t>hace falta capacitar a los profesionales en estas tecnologías</t>
  </si>
  <si>
    <t>31. Consideras que el uso de medios digitales para el CCD es?</t>
  </si>
  <si>
    <t>Se debe trabajar en este punto</t>
  </si>
  <si>
    <t>Se puede ampliar el uso de herramientas y plataformas para mejorar la atención en salud
prestada a los deportistas</t>
  </si>
  <si>
    <t>Facilita el cumplimiento de procesos</t>
  </si>
  <si>
    <t>Falta implementar ese sistema</t>
  </si>
  <si>
    <t>lo hay, pero debemos mejorarlos</t>
  </si>
  <si>
    <t>existen pero se deben modernizar</t>
  </si>
  <si>
    <t>Es deficiente y escaso</t>
  </si>
  <si>
    <t>Si es usiario externo 3. Las federaciones y metodologos tienen bien definidos como son los procesos para una
atencion, sin embargo no soempre se cumple</t>
  </si>
  <si>
    <t>oportunidad y necesidad</t>
  </si>
  <si>
    <t>falta más información al usuario</t>
  </si>
  <si>
    <t>es uno de los medios más eficientes de trabajo</t>
  </si>
  <si>
    <t>10. Consideras que el clima laboral en el CCD es?</t>
  </si>
  <si>
    <t>Insatisfacción por liderazgo, atmósfera tensa, ambiente poco saludable, falta de equipos de computo</t>
  </si>
  <si>
    <t>favorable</t>
  </si>
  <si>
    <t>Algunas personas son conflictivas y no se resuelven los malos entendidos al tiempo</t>
  </si>
  <si>
    <t>se requieren medios digitales para mejorar los procesos</t>
  </si>
  <si>
    <t>Fundamental</t>
  </si>
  <si>
    <t>falta liderazgo, empatia, comunicación, solidaridad</t>
  </si>
  <si>
    <t>Porq no hay liderazgo</t>
  </si>
  <si>
    <t>deficiente</t>
  </si>
  <si>
    <t>Si mejora la estabilidad laboral mejorará el ambiente laboral. Las disputas laborales normales no se debe pasar al tema personal pero eso también es cultural.</t>
  </si>
  <si>
    <t>tenemos demasiado deficit</t>
  </si>
  <si>
    <t>falta más espíritu de equipo, claro que ha mejorado en este año, pero aún falta mucho más confianza
de equipo</t>
  </si>
  <si>
    <t>Oportunidad para.mejoria de atencion</t>
  </si>
  <si>
    <t>se debe trabajar y mejorar</t>
  </si>
  <si>
    <t>debe ser una prioridad</t>
  </si>
  <si>
    <t>favorable al deporte</t>
  </si>
  <si>
    <t>32. Consideras que la cultura del reciclaje, manejo de desperdicios y desechos para el CCD es?</t>
  </si>
  <si>
    <t>todos los profesionales están en constante interacción fomentando un clima agradable</t>
  </si>
  <si>
    <t>Puede mejorar.</t>
  </si>
  <si>
    <t>Aunque no se realiza de manera adecuada puede convertirse en una política para el CCD</t>
  </si>
  <si>
    <t>Aportar a la mejora y conserva del medio ambiente</t>
  </si>
  <si>
    <t>hay profesionales con egos muy elevados</t>
  </si>
  <si>
    <t>porque se perdió el compañerismo</t>
  </si>
  <si>
    <t>El unico problema es que en ocasiones no sw cuenta con las sugerencias del personal del ccd para toma de decisiones ni propuestas. Todos tenemos algi que aportar y la informacion nos puede seevir a todoss</t>
  </si>
  <si>
    <t>Estan las canecas dispuestas</t>
  </si>
  <si>
    <t>podría mejorar con actividades de integración social</t>
  </si>
  <si>
    <t>es una obligacion de todos</t>
  </si>
  <si>
    <t>Falta más reconocimiento al esfuerzo y dedicación, Se requiere un lugar adecuado para trabajar, carecemos de
equipos y un adecuado puesto de trabajo</t>
  </si>
  <si>
    <t>11. Consideras que la cultura organizacional en el CCD es?</t>
  </si>
  <si>
    <t>para desarrollarla y establecerla</t>
  </si>
  <si>
    <t>No están definidas ni establecidas normas, comportamientos, estilos de liderazgo, formas de
resolución de conflictos</t>
  </si>
  <si>
    <t>se debe trabajar para generar más cultura</t>
  </si>
  <si>
    <t>Cada grupo o area de trabajo se guia bajo el coordinador</t>
  </si>
  <si>
    <t>.importantes</t>
  </si>
  <si>
    <t>puede mejorar</t>
  </si>
  <si>
    <t>No hay ese tipo de cultura</t>
  </si>
  <si>
    <t>de acuerdo a las normas de la secretaria de salud</t>
  </si>
  <si>
    <t>Ha mejorado en los últimos años</t>
  </si>
  <si>
    <t>Oortunidad.mejoia y manejo del medio ambiente</t>
  </si>
  <si>
    <t>Se debe ser más específico y claro a la hora de definir el</t>
  </si>
  <si>
    <t>para mejorar</t>
  </si>
  <si>
    <t>33. Consideras que la responsabilidad social para el CCD es?</t>
  </si>
  <si>
    <t>Adecuada</t>
  </si>
  <si>
    <t>Las acciones que se realizan en el CCD pueden mejorar la calidad de vida de los deportistas</t>
  </si>
  <si>
    <t>Somos referente no solo para el deporte colombiano si no para la poblacion colombiana</t>
  </si>
  <si>
    <t>5, en los funcionarios de planta; 3 en contratistas, se pierde la continuidad con la finalizacion de contratos</t>
  </si>
  <si>
    <t>porque se está construyendo un nuevo modelo organizacional</t>
  </si>
  <si>
    <t>Siempre se ha trabajado de esa manera, asi que seria bueno innovar</t>
  </si>
  <si>
    <t>está mejorando mucho hay grandes cambios</t>
  </si>
  <si>
    <t>Hay epoca q no hay contratación y no se responde a requerimientos</t>
  </si>
  <si>
    <t>No ahí un buen grado de control y supervisión para las tareas a cumplir. falta trabajo en equipo y colaborativ</t>
  </si>
  <si>
    <t>12. Consideras que las competencias y calificaciones profesionales del personal del CCD son?</t>
  </si>
  <si>
    <t>Un valor agregado más no una obligacion por que su razón de ser ya es una responsabilidad social</t>
  </si>
  <si>
    <t>que puede demostrar la responsabilidad del manejo de la salud de los atletas</t>
  </si>
  <si>
    <t>Personal altamente calificado en especialidades deportivas o con amplia experiencia en el sector</t>
  </si>
  <si>
    <t>Todo el personal esta altamente capacitado con su conocimiento y experiencia profesional</t>
  </si>
  <si>
    <t>se tiene conciencia en las decisiones</t>
  </si>
  <si>
    <t>El conocimiento de los profesionales mantienen los deportistas</t>
  </si>
  <si>
    <t>El talento humano es una gran fortaleza pero se debe utilizar de manera eficiente , todos tienen fortalezas
diferentes la idea es aprovechar esas fortalezas , como un equipo deportivo.</t>
  </si>
  <si>
    <t>hay que sacarles más provecho</t>
  </si>
  <si>
    <t>alta porque estamos comprometidos con los deportistas y con el pais</t>
  </si>
  <si>
    <t>Oportunidad para colaborar con la sociedad</t>
  </si>
  <si>
    <t>Oportunidad para mejorar</t>
  </si>
  <si>
    <t>las indicadas para el deporte</t>
  </si>
  <si>
    <t>todos los profesionales tienen experticia en el campo del deporte</t>
  </si>
  <si>
    <t>Hay personas bien calificadas y con expereincia</t>
  </si>
  <si>
    <t>hay muy buenos profesionales, pero no son todos</t>
  </si>
  <si>
    <t>muy buenas por la preparación y experiencia de los profesionales</t>
  </si>
  <si>
    <t>El personal que esta en el ccd es muy bien calificado, con algunas excepciones</t>
  </si>
  <si>
    <t>son profesionales de alta calificación asistencial y académica</t>
  </si>
  <si>
    <t>13. Consideras que existe una estructura organizacional en el CCD?</t>
  </si>
  <si>
    <t>No están definidos los roles estratégico, táctico y operacional en el CCD</t>
  </si>
  <si>
    <t>Cada area de trabajo esta organizada para asumir los objetivos planteados</t>
  </si>
  <si>
    <t>Eso puede ser por el tipo de contrataciónmás de 90‰ es prrdtación de servicios</t>
  </si>
  <si>
    <t>Si se debe tener claro los roles</t>
  </si>
  <si>
    <t>a pesar de que está estructurado se necesita que sea más pragmático</t>
  </si>
  <si>
    <t>es clara y hay que hacerla cumplir</t>
  </si>
  <si>
    <t>porque se está construyendo un nuevo modelo</t>
  </si>
  <si>
    <t>Nunca ha cambiado y todo el mamejo va en una sola persona</t>
  </si>
  <si>
    <t>está en el proceso de reestructuracion</t>
  </si>
  <si>
    <t>déficit en los procesos de transmisión de la información</t>
  </si>
  <si>
    <t>14. Consideras que es eficiente la prestación de los servicios que ofrece el CCD?</t>
  </si>
  <si>
    <t>Personal suficiente para la atención a los deportistas dentro de los espacios del CCD o en
campo</t>
  </si>
  <si>
    <t>Se cuenta con el personal idoneo, equipos e instalacion</t>
  </si>
  <si>
    <t>No hay contrato de la mayoria de loa derrvicios de apoyo</t>
  </si>
  <si>
    <t>si</t>
  </si>
  <si>
    <t>pudiera ser mucho más eficiente si fuera más organizado</t>
  </si>
  <si>
    <t>Si para las regionales</t>
  </si>
  <si>
    <t>los servicios que brinda el CCD son eficientes dentro del talento humano y técnico disponible</t>
  </si>
  <si>
    <t>Se deben adquirir o renovar equipos</t>
  </si>
  <si>
    <t>Falta mayor liderazgo en los procesos contractuales de equipos y suministros para la atencion de los
deportistas, en el 2019 falto</t>
  </si>
  <si>
    <t>la falta de insumos y de profesionales en algunas areas la hace poco eficiente</t>
  </si>
  <si>
    <t>se debe ampliar la cobertura</t>
  </si>
  <si>
    <t>Es eficiente</t>
  </si>
  <si>
    <t>debería socializarse más sus servicios llegar. A más deportistas</t>
  </si>
  <si>
    <t>15. Consideras que son eficaces los procesos de tercerización del CCD?</t>
  </si>
  <si>
    <t>Convenios entre el CCD y los servicios de tercerización son escogidos por bajo costo, se
realizan seguimiento a los contratos</t>
  </si>
  <si>
    <t>Por que promueve apoyo con otras entidades para la mejora del ccd</t>
  </si>
  <si>
    <t>Eso gener demora de contratación</t>
  </si>
  <si>
    <t>es el talón de Aquiles en los procesos</t>
  </si>
  <si>
    <t>adecuados</t>
  </si>
  <si>
    <t>Se demora la adjudocacion de contratos</t>
  </si>
  <si>
    <t>doy un dato, pero la verdad los desconozco</t>
  </si>
  <si>
    <t>hay algunos muy costosos como la fundación santa fe</t>
  </si>
  <si>
    <t>Se demora mucho la generacion delos contratos para este objetivo, pero una vez esta funciona bien</t>
  </si>
  <si>
    <t>deberían mejorar la calidad en la prestación del servicios</t>
  </si>
  <si>
    <t>16. Consideras que la mano de obra directa en el CCD es?</t>
  </si>
  <si>
    <t>Personal con contratos anuales de presentación de servicios lo que dificulta la prestación del
servicio de manera oportuna</t>
  </si>
  <si>
    <t>El servicio es de alta calidad con gran sentido de vocacion</t>
  </si>
  <si>
    <t>Solo 4 de planta. Así sean muy buenos no les permite eficiencia</t>
  </si>
  <si>
    <t>muy poco personal de planta</t>
  </si>
  <si>
    <t>buena e importante</t>
  </si>
  <si>
    <t>es una fortaleza por la calidad de los profesionales</t>
  </si>
  <si>
    <t>Calificada</t>
  </si>
  <si>
    <t>son personas con bajo perfil que hacen bien su trabajo</t>
  </si>
  <si>
    <t>No entiendo obra de mano</t>
  </si>
  <si>
    <t>Buena, la myoria del personal del ccd tiene adecuados conocimientos y capacidades</t>
  </si>
  <si>
    <t>insuficiente debería existir mayores profesionales con sistema de contratación diferente</t>
  </si>
  <si>
    <t>17. Consideras que las acciones correctivas y preventivas en el CCD son?</t>
  </si>
  <si>
    <t>No se cuenta con procesos definidos para la gestión de acciones correctivas y preventivas en el CCD</t>
  </si>
  <si>
    <t>si se realizan, solo que esta sujeta al presupuesto que le asignen</t>
  </si>
  <si>
    <t>No ha habido acciones</t>
  </si>
  <si>
    <t>falta estructurar y definir con claridad dichas acciones</t>
  </si>
  <si>
    <t>las decisiones se toman con la mejor intención y oportunamente</t>
  </si>
  <si>
    <t>Deficientes</t>
  </si>
  <si>
    <t>igual, pero son importantes para el buen funcionamiento</t>
  </si>
  <si>
    <t>hemos venido implementando las desde hace tiempo</t>
  </si>
  <si>
    <t>Muchas veces no se conocen</t>
  </si>
  <si>
    <t>están tomadose y se está mejorando</t>
  </si>
  <si>
    <t>18. Consideras que existe un plan de establecimiento de metas en el CCD?</t>
  </si>
  <si>
    <t>No se encuentran establecidas metas en la atención en salud</t>
  </si>
  <si>
    <t>Si cada inicio de año se establecen las metas y objetivos a trabajar</t>
  </si>
  <si>
    <t>No hay al plan.</t>
  </si>
  <si>
    <t>si existe y está bien definido, falta mejorar el camino para lograrlo</t>
  </si>
  <si>
    <t>Extendidas a las regionales</t>
  </si>
  <si>
    <t>actualmente el nuevo modelo permite identificar las metas a futuro</t>
  </si>
  <si>
    <t>Hace falta concretarlo</t>
  </si>
  <si>
    <t>si, pero debe mejorar la disciplina para cumplirlos</t>
  </si>
  <si>
    <t>lo construimos año a año.</t>
  </si>
  <si>
    <t>Este año se esta buscando cumplir ese plan</t>
  </si>
  <si>
    <t>si son claras</t>
  </si>
  <si>
    <t>19. Consideras que existe un plan de gestión del riesgo en el CCD?</t>
  </si>
  <si>
    <t>No se encuentran establecidos protocolos para la gestión del riesgo en el CCD</t>
  </si>
  <si>
    <t>Algunos profesionales se reunen y capacitan para ello</t>
  </si>
  <si>
    <t>Exoiste en isolution desde 2017</t>
  </si>
  <si>
    <t>si existe no lo conozco o no hay acceso a el</t>
  </si>
  <si>
    <t>Aplicandolo actualmente cinnlos deportistas</t>
  </si>
  <si>
    <t>consideró que si existe aunque no lo conozco bien</t>
  </si>
  <si>
    <t>estan trabajando en esto</t>
  </si>
  <si>
    <t>no lo hemos hecho como se debe</t>
  </si>
  <si>
    <t>No lo conozco</t>
  </si>
  <si>
    <t>realmente falta</t>
  </si>
  <si>
    <t>20. Consideras que los indicadores de gestión en el CCD son?</t>
  </si>
  <si>
    <t>Los indicadores de gestión no son los adecuados pues se califican aspectos que no son
prioritarios en la atención que se presenta en el CCD</t>
  </si>
  <si>
    <t>Si son ajustables con la intensidad laboral para el cumplimiento de los objetivos</t>
  </si>
  <si>
    <t>No se conocen</t>
  </si>
  <si>
    <t>no se han informado con claridad, se pueden deducir algunos de los que nos solicitan, si se conocieran por todo e personal sería más fácil cumplirlos</t>
  </si>
  <si>
    <t>Actualmente no conozco los indicadores de gestión en el CCD</t>
  </si>
  <si>
    <t>es importante conocerlos mejor</t>
  </si>
  <si>
    <t>se deben construir nuevos con base en los cambios</t>
  </si>
  <si>
    <t>ha sido muy complicado encontrar indicadores que puedan demostrar el trabajo asistencial</t>
  </si>
  <si>
    <t>21. Consideras que el programa de auditorias del CCD es?</t>
  </si>
  <si>
    <t>No se cuenta con programas ni planes de auditoría, únicamente seguimiento a criterios de habilitacion</t>
  </si>
  <si>
    <t>No los conozco</t>
  </si>
  <si>
    <t>no se han retroalimentado y no se conocen específicamente</t>
  </si>
  <si>
    <t>El año pasado y lo que lleva del presente no fue visible el proceso e auditoría</t>
  </si>
  <si>
    <t>Se hace connpoca frecuencia</t>
  </si>
  <si>
    <t>debe mejorar</t>
  </si>
  <si>
    <t>tenemos externo por la secretaria de salud y el de control interno es doble lo que no pasa en ningún otro GIT</t>
  </si>
  <si>
    <t>debería. Mejorar</t>
  </si>
  <si>
    <t>No se está ejecutando este programa</t>
  </si>
  <si>
    <t>22. Consideras que la seguridad informática en el CCD es?</t>
  </si>
  <si>
    <t>En la actualidad se espera conseguir un nuevo sistema informático para el seguimiento y uso de historia clínica</t>
  </si>
  <si>
    <t>Es regular</t>
  </si>
  <si>
    <t>No se.</t>
  </si>
  <si>
    <t>a nivel institucional, con los contratistas no se define bien</t>
  </si>
  <si>
    <t>Medianamente segura en la medida en que la red es compartida</t>
  </si>
  <si>
    <t>Es inadecuada la red</t>
  </si>
  <si>
    <t>porque los computadores son obsoletos y el sistema sin actualizaciont</t>
  </si>
  <si>
    <t>Aparte que no hay equipos para trabajar toca utilizar la clave deos compañeros, lo qie deja expuesto los datos</t>
  </si>
  <si>
    <t>no hay sistema seguro es tal vez la mayor falencia</t>
  </si>
  <si>
    <t>ANALISIS</t>
  </si>
  <si>
    <t xml:space="preserve">FORTALEZA </t>
  </si>
  <si>
    <t xml:space="preserve">ANALISIS PUNTAJE MODA </t>
  </si>
  <si>
    <t>DEBILIDAD</t>
  </si>
  <si>
    <t>5. Consideras que en el CCD existe información para la toma de decisiones por parte de la dirección?</t>
  </si>
  <si>
    <t xml:space="preserve">MATRIZ DE PRIORIZACION DE ESTRATEGIAS DEL CENTRO DE CIENCIAS DEL DEPORTE  (CCD) </t>
  </si>
  <si>
    <t>NÚMERO</t>
  </si>
  <si>
    <t xml:space="preserve">ESTRATEGIAS </t>
  </si>
  <si>
    <t xml:space="preserve">CATEGORIA </t>
  </si>
  <si>
    <t>TIEMPO</t>
  </si>
  <si>
    <t xml:space="preserve">IMPACTO </t>
  </si>
  <si>
    <t xml:space="preserve">COSTOS </t>
  </si>
  <si>
    <t>TOTAL</t>
  </si>
  <si>
    <t xml:space="preserve">Fortalecer el área de investigación de las Ciencias del Deporte con el apoyo de los profesionales del CCD para mejorar la prestación del servicio al deportista y de este modo optimizar su rendimiento deportivo. </t>
  </si>
  <si>
    <t xml:space="preserve">Competitividad </t>
  </si>
  <si>
    <t xml:space="preserve">Mejorar la atención y la calidad de los servicios prestados a los deportistas basados en la filosofía empresarial del CCD a través de la apropiación de la misma por medio de capacitaciones constantes dadas a los profesionales </t>
  </si>
  <si>
    <t xml:space="preserve">Servicio </t>
  </si>
  <si>
    <t xml:space="preserve">Fortalecer los procesos de responsabilidad social en los deportistas, por medio de acciones que definan al CCD como un agente de cambio a través del cumplimiento de los principios y valores ya definidos, para el logro de una mejor sociedad. </t>
  </si>
  <si>
    <t xml:space="preserve">Definir e implementar una política de manejo de residuos con el fin de disminuir el impacto y aportar al medio ambiente. </t>
  </si>
  <si>
    <t xml:space="preserve">Mejorar la gestión del riesgo dando cumplimiento a las regulaciones gubernamentales vigentes con el fin de proteger al talento humano del CCD y sus usuarios
</t>
  </si>
  <si>
    <t xml:space="preserve">Establecer un proceso de formación continua para los profesionales del CCD mediante capacitaciones relacionadas con los planes de contingencia en emergencias sanitarias que sirvan de canal de comunicación y den respuesta a las necesidades propias de cada deportista. </t>
  </si>
  <si>
    <t>Realizar un  diagnóstico del clima laboral y adoptar acciones encaminadas en garantizar una mejor prestación de los servicios.</t>
  </si>
  <si>
    <t>Implementar las guías, manuales y procedimientos del CCD y ajustarlos con rigor científico a las labores asistenciales para estandarizar procesos y que sean realizados con calidad.</t>
  </si>
  <si>
    <t>Implementar el plan de continuidad del negocio BCP para coordinar las medidas necesarias que se deben tomar, para la identificación pronta y oportuna de síntomas que estén relacionados con agentes de interés para la salud publica en el personal que asiste al CCD.</t>
  </si>
  <si>
    <t>Optimizar los sistemas de información del CCD a través de la implementación de software y hardware con el fin de mejorar e integrar los procesos.</t>
  </si>
  <si>
    <t xml:space="preserve">innovacion </t>
  </si>
  <si>
    <t xml:space="preserve">Delegar funciones por parte de la coordinación del CCD a equipos de trabajo con el fin apoyar los procesos Administrativos para que sean realizados de forma eficiente y eficaz. </t>
  </si>
  <si>
    <t xml:space="preserve">Mejorar los procesos de comunicación tanto del cliente interno como externo a través del uso de medios digitales para intervenir de manera innovadora en los procesos. </t>
  </si>
  <si>
    <t>Establecer procesos de acciones correctivas y preventivas asociadas a los indicadores de gestión apuntando a las mejoras que exigen las normas en salud por medio de programas de auditorías periódicas</t>
  </si>
  <si>
    <t xml:space="preserve">Integrar a los colaboradores del CCD en la construcción del plan de acción de la vigencia 2020-2021 para el establecimiento de metas acordes a la prestación del servicio </t>
  </si>
  <si>
    <t xml:space="preserve">Implementar un área administrativa y jurídica que apoye lo procesos legales en la adquisición de los servicios y productos requeridos por el CCD para garantizar la prestación de los servicios </t>
  </si>
  <si>
    <t>Financieros</t>
  </si>
  <si>
    <t xml:space="preserve">Garantizar la continuidad de los procesos asistenciales del CCD mediante la vinculación adecuada del personal a través de contratos a término indefinido o planta provisional </t>
  </si>
  <si>
    <t xml:space="preserve">Implementar un plan de gestión digital y la conformación de equipos de trabajo, para el seguimiento de tareas y evaluación de las responsabilidades de los profesionales sujetos a los lineamientos estratégicos de la organización mientras se active el plan de contingencia por emergencia sanitaria </t>
  </si>
  <si>
    <t>Planificar de manera adecuada la contratación y el presupuesto para las futuras vigencias con el fin de garantizar la continuidad y la adecuada prestación del servicio.</t>
  </si>
  <si>
    <t xml:space="preserve">Adquirir la tecnología adecuada para las diferentes áreas del CCD con el fin de mejorar los procesos asistenciales. </t>
  </si>
  <si>
    <t xml:space="preserve">Asignar presupuesto para adecuaciones de la infraestructura del CCD con el fin de dar cumplimiento a la norma de habilitación de servicios de salud </t>
  </si>
  <si>
    <t xml:space="preserve">Definir un programa de trabajo interdisciplinar que oriente los procesos asistenciales enfocados en el seguimiento del alto rendimiento para la consecución de logros deportivos </t>
  </si>
  <si>
    <t>Fortalecer los medios digitales y avances multimedia para garantizar la atención en la modalidad de teleconsulta por los profesionales y dar adecuada orientación de las actividades a realizar por parte de los deportistas del CCD, en tiempo de emergencias sanitarias.</t>
  </si>
  <si>
    <t>Disponer para todo el personal del CCD medios de protección personal, para mitigar el riesgo de contagio y propagación de enfermedades de riesgo profesional</t>
  </si>
  <si>
    <t>crear  un plan de contingencia para priorizar los costos de funcionamiento del CCD asignando mayor inversión a insumos requeridos y  recurso humano idóneo, que ayuden al mantenimiento de la capacidad instalada necesaria para dar continuidad a la prestación de los servicios, mientras existan emergencias sanitarias.</t>
  </si>
  <si>
    <t>Crear licitaciones para aumentar la base de datos de proveedores con el fin de adquirir los insumos requeridos por el CCD a los mejores precios sin bajar la calidad.</t>
  </si>
  <si>
    <t>Definir un proceso para la homologación de insumos con las mismas características de los utilizado por el CCD a un menor costo</t>
  </si>
  <si>
    <t xml:space="preserve">Estandarizar procesos de control del consumo de insumos de alto valor en el CCD para disminuir sobrecostos y garantizar el uso adecuado. </t>
  </si>
  <si>
    <t xml:space="preserve">Realizar una gestión de inventarios  de acuerdo a las existencias en el CCD para  garantizar el volumen por referencia de los insumos  para evitar el desabastecimiento y sobrestock. </t>
  </si>
  <si>
    <t xml:space="preserve">Adquirir un Software, para la gestion de la historia clínica de forma organizada a nivel individual a partir del análisis y síntesis derivada del examen, evaluación y plan de intervención obtenidos por los profesionales del CCD para dar cumplimiento a lo establecido en la Resolución 1995 de 1999 de historia clínica. </t>
  </si>
  <si>
    <t>Identificar y priorizar los requerimientos de las mejoras necesarias en la capacidad instalada del CCD de acuerdo con los recursos disponibles, con el fin de realizar las acciones pertinentes para garantizar la prestación de servicios a los deportistas.</t>
  </si>
  <si>
    <t xml:space="preserve">Definir una propuesta de valor innovadora mediante un portafolio de servicios que evidencie el desarrollo de los procesos llevados a cabo en el CCD para ser un referente en ciencias del deporte a nivel nacional e internacional </t>
  </si>
  <si>
    <t xml:space="preserve">servicio </t>
  </si>
  <si>
    <t xml:space="preserve">ANALISIS DE LAS 5 FUERZAS DE PORTER </t>
  </si>
  <si>
    <t xml:space="preserve">VARIABLES </t>
  </si>
  <si>
    <t xml:space="preserve">IMPORTANCIA Calificar de 1 a 5 </t>
  </si>
  <si>
    <t>POSICION   (+) (-)</t>
  </si>
  <si>
    <t xml:space="preserve">VALORACIÓN </t>
  </si>
  <si>
    <t xml:space="preserve">ACCIONES A EMPRENDER </t>
  </si>
  <si>
    <t xml:space="preserve">PROVEEDORES </t>
  </si>
  <si>
    <t xml:space="preserve">Amenaza de integración hacia adelante o hacia atrás </t>
  </si>
  <si>
    <t>Cantidad de proveedores</t>
  </si>
  <si>
    <t>Costo relativo de compras totales en la industria</t>
  </si>
  <si>
    <t>Diferenciación insumos de los proveedores</t>
  </si>
  <si>
    <t>Grado de dependencia con los proveedores</t>
  </si>
  <si>
    <t xml:space="preserve">Impacto de insumos sobre costo o diferenciación </t>
  </si>
  <si>
    <t>Importancia del volumen para proveedores</t>
  </si>
  <si>
    <t>Presencia de insumos sustitutos</t>
  </si>
  <si>
    <t xml:space="preserve">CLIENTES </t>
  </si>
  <si>
    <t>Aceptación o utilidad del producto o servicio</t>
  </si>
  <si>
    <t>Existencia de productos sustitutos</t>
  </si>
  <si>
    <t>Identidad de marca</t>
  </si>
  <si>
    <t xml:space="preserve">Incentivos a los compradores </t>
  </si>
  <si>
    <t>Información del cliente o usuario</t>
  </si>
  <si>
    <t>Número de clientes dentro del segmento</t>
  </si>
  <si>
    <t>Precio</t>
  </si>
  <si>
    <t>Volumen de compra</t>
  </si>
  <si>
    <t xml:space="preserve">SUSTITUTOS </t>
  </si>
  <si>
    <t>Cantidad de productos o servicios sustitutos</t>
  </si>
  <si>
    <t>Costo de cambio a productos sustitutos</t>
  </si>
  <si>
    <t xml:space="preserve">Marketing de productos sustitutos </t>
  </si>
  <si>
    <t xml:space="preserve">Permanencia y tradición en el mercado </t>
  </si>
  <si>
    <t>Precios de los sustitutos</t>
  </si>
  <si>
    <t>Propensión compra de productos o servicios sustitutos</t>
  </si>
  <si>
    <t xml:space="preserve">Satisfacción del cliente </t>
  </si>
  <si>
    <t>Relación calidad-precio</t>
  </si>
  <si>
    <t xml:space="preserve">COMPETIDORES </t>
  </si>
  <si>
    <t xml:space="preserve">Acceso a canales de distrībución </t>
  </si>
  <si>
    <t>Acceso a insumos y materias primas necesarias</t>
  </si>
  <si>
    <t xml:space="preserve">Cantidad de competidores en el sector </t>
  </si>
  <si>
    <t>Capacidad total instalada</t>
  </si>
  <si>
    <t>Crecimiento global del sector</t>
  </si>
  <si>
    <t xml:space="preserve">Estructuras de costos de la competencia </t>
  </si>
  <si>
    <t>Nivel de diferenciación del producto o servicio</t>
  </si>
  <si>
    <t>Requerimientos de capital para entrar al negocio</t>
  </si>
  <si>
    <t xml:space="preserve">INDUSTRIA </t>
  </si>
  <si>
    <t>Costos fijos asociados al negocio</t>
  </si>
  <si>
    <t>Diseño de productos propios</t>
  </si>
  <si>
    <t>Identidad y relevancia de la marca</t>
  </si>
  <si>
    <t xml:space="preserve">Margen de utilidad </t>
  </si>
  <si>
    <t>Perfil de riesgo del sector</t>
  </si>
  <si>
    <t xml:space="preserve">Propuesta de valor innovadora </t>
  </si>
  <si>
    <t>Proyección de crecimiento de la industria</t>
  </si>
  <si>
    <t>Tamaño del segmento de mercado</t>
  </si>
  <si>
    <t>TASCOI CCD</t>
  </si>
  <si>
    <t xml:space="preserve">DESCRIPCION </t>
  </si>
  <si>
    <t xml:space="preserve">TRANSFORMACION </t>
  </si>
  <si>
    <t>ACTORES</t>
  </si>
  <si>
    <t xml:space="preserve">SUMINISTRADORES </t>
  </si>
  <si>
    <t>CLIENTES</t>
  </si>
  <si>
    <t>OWNERS</t>
  </si>
  <si>
    <t>INTERVINIENTES</t>
  </si>
  <si>
    <t xml:space="preserve">VARIABLES PARA ANALIZAR </t>
  </si>
  <si>
    <t xml:space="preserve">DIAGNOSTICO EXTERNO CCD </t>
  </si>
  <si>
    <t xml:space="preserve">Las actividades asistenciales en ciencias del deporte son el principal insumo para la prestación de servicios de salud a deportistas de alto rendimiento de Colombia en el CCD 
La transformación del insumo es realizada por profesionales de ciencias de la salud mediante la aplicación de sus conocimientos a través de consultas especializadas en ciencias deportivas
Los proveedores de insumos, reactivos, medicamentos, apoyo en consulta externa etc. son escogidos anualmente a través de elección publica, mediante presentación de ofertas en línea
Los principales usuarios del CCD son los deportistas colombianos de alto rendimiento pertenecientes a las distintas federaciones deportivas 
Esta responsabilidad recae en el Coordinador del CCD y  a su vez en el director de Posicionamiento y Liderazgo Deportivo, dirección a la cual pertenece el CCD
Ministerio de Salud y protección social, Ministerio del Deporte, Federaciones deportivas. </t>
  </si>
  <si>
    <t>La transformación del insumo es realizada por profesionales de ciencias de la salud mediante la aplicación de sus conocimientos a través de consultas especializadas en ciencias deportivas</t>
  </si>
  <si>
    <t>Los proveedores de insumos, reactivos, medicamentos, apoyo en consulta externa etc. son escogidos anualmente a través de elección publica, mediante presentación de ofertas en línea</t>
  </si>
  <si>
    <t>Los principales usuarios del CCD son los deportistas colombianos de alto rendimiento pertenecientes a las distintas federaciones deportivas</t>
  </si>
  <si>
    <t>Esta responsabilidad recae en el Coordinador del CCD y  a su vez en el director de Posicionamiento y Liderazgo Deportivo, dirección a la cual pertenece el CCD</t>
  </si>
  <si>
    <t>Ministerio de Salud y protección social, Ministerio del Deporte, Federaciones deportivas</t>
  </si>
  <si>
    <t xml:space="preserve">Profesionales especializados en ciencias del deporte y tambien el personal administrativo </t>
  </si>
  <si>
    <t xml:space="preserve">prestacion de servicios de salud enfocados en ciencias del deporte </t>
  </si>
  <si>
    <t xml:space="preserve">Los proveedores de insumos, reactivos, medicamentos, apoyo en consulta externa etc. </t>
  </si>
  <si>
    <t xml:space="preserve">Deportistas, universidades, Ministerio del deporte </t>
  </si>
  <si>
    <t xml:space="preserve">Coordinador CCD director de PyL </t>
  </si>
  <si>
    <t xml:space="preserve">Ministerio de salud y ministerio del deporte </t>
  </si>
  <si>
    <t xml:space="preserve">Se prestan servicios de salud enfocado en el Deporte, igualmente se genera actividad academica a partir de investigaciones </t>
  </si>
  <si>
    <t>Todo el personal que trabaja en el CCD incluyendo al personal administrativo, de servicios generales y seguridad</t>
  </si>
  <si>
    <t xml:space="preserve">los proveedores de insumos para el funcionamiento del CCD y tambien las univerdidades que nos solicitan las residencias de los estudiantes </t>
  </si>
  <si>
    <t xml:space="preserve">TASCOI CCD </t>
  </si>
  <si>
    <t>Deportistas, universidades, Ministerio del deporte SND</t>
  </si>
  <si>
    <t xml:space="preserve">Ministerio de salud y ministerio del deporte, INVIMA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</si>
</sst>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b/>
      <sz val="11"/>
      <color theme="1"/>
      <name val="Calibri"/>
    </font>
    <font>
      <sz val="11"/>
      <name val="Arial"/>
    </font>
    <font>
      <sz val="11"/>
      <color theme="1"/>
      <name val="Calibri"/>
    </font>
    <font>
      <sz val="11"/>
      <color theme="1"/>
      <name val="Arial"/>
      <family val="2"/>
    </font>
    <font>
      <b/>
      <sz val="11"/>
      <color theme="1"/>
      <name val="Arial"/>
      <family val="2"/>
    </font>
    <font>
      <sz val="11"/>
      <color theme="1"/>
      <name val="Calibri"/>
      <family val="2"/>
    </font>
    <font>
      <b/>
      <sz val="11"/>
      <color theme="1"/>
      <name val="Calibri"/>
      <family val="2"/>
    </font>
    <font>
      <b/>
      <sz val="8"/>
      <color theme="1"/>
      <name val="Calibri"/>
      <family val="2"/>
    </font>
    <font>
      <b/>
      <sz val="11"/>
      <color rgb="FFFF0000"/>
      <name val="Calibri"/>
      <family val="2"/>
    </font>
    <font>
      <b/>
      <sz val="12"/>
      <color indexed="8"/>
      <name val="Calibri"/>
      <family val="2"/>
      <scheme val="major"/>
    </font>
    <font>
      <sz val="12"/>
      <color theme="1"/>
      <name val="Calibri"/>
      <family val="2"/>
      <scheme val="major"/>
    </font>
    <font>
      <b/>
      <sz val="12"/>
      <color theme="1"/>
      <name val="Arial"/>
      <family val="2"/>
    </font>
  </fonts>
  <fills count="22">
    <fill>
      <patternFill patternType="none"/>
    </fill>
    <fill>
      <patternFill patternType="gray125"/>
    </fill>
    <fill>
      <patternFill patternType="solid">
        <fgColor rgb="FFA8D08D"/>
        <bgColor rgb="FFA8D08D"/>
      </patternFill>
    </fill>
    <fill>
      <patternFill patternType="solid">
        <fgColor rgb="FF8EAADB"/>
        <bgColor rgb="FF8EAADB"/>
      </patternFill>
    </fill>
    <fill>
      <patternFill patternType="solid">
        <fgColor rgb="FFE2EFD9"/>
        <bgColor rgb="FFE2EFD9"/>
      </patternFill>
    </fill>
    <fill>
      <patternFill patternType="solid">
        <fgColor rgb="FFD9E2F3"/>
        <bgColor rgb="FFD9E2F3"/>
      </patternFill>
    </fill>
    <fill>
      <patternFill patternType="solid">
        <fgColor rgb="FFFBE4D5"/>
        <bgColor rgb="FFFBE4D5"/>
      </patternFill>
    </fill>
    <fill>
      <patternFill patternType="solid">
        <fgColor theme="0"/>
        <bgColor theme="0"/>
      </patternFill>
    </fill>
    <fill>
      <patternFill patternType="solid">
        <fgColor theme="9"/>
        <bgColor indexed="64"/>
      </patternFill>
    </fill>
    <fill>
      <patternFill patternType="solid">
        <fgColor rgb="FFFFFF00"/>
        <bgColor indexed="64"/>
      </patternFill>
    </fill>
    <fill>
      <patternFill patternType="solid">
        <fgColor theme="0"/>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rgb="FFFFFF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0">
    <xf numFmtId="0" fontId="0" fillId="0" borderId="0" xfId="0" applyFont="1" applyAlignment="1"/>
    <xf numFmtId="0" fontId="0" fillId="0" borderId="0" xfId="0"/>
    <xf numFmtId="0" fontId="7" fillId="3" borderId="19"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7" fillId="0" borderId="0" xfId="0" applyFont="1"/>
    <xf numFmtId="0" fontId="6" fillId="0" borderId="19" xfId="0" applyFont="1" applyBorder="1"/>
    <xf numFmtId="0" fontId="9" fillId="0" borderId="19" xfId="0" applyFont="1" applyBorder="1"/>
    <xf numFmtId="0" fontId="6" fillId="15" borderId="19" xfId="0" applyFont="1" applyFill="1" applyBorder="1"/>
    <xf numFmtId="0" fontId="6" fillId="0" borderId="19" xfId="0" applyFont="1" applyBorder="1" applyAlignment="1">
      <alignment horizontal="left"/>
    </xf>
    <xf numFmtId="0" fontId="6" fillId="0" borderId="19" xfId="0" applyFont="1" applyBorder="1" applyAlignment="1">
      <alignment wrapText="1"/>
    </xf>
    <xf numFmtId="0" fontId="11" fillId="0" borderId="0" xfId="0" applyFont="1" applyAlignment="1"/>
    <xf numFmtId="0" fontId="10" fillId="0" borderId="15" xfId="0" applyFont="1" applyBorder="1" applyAlignment="1">
      <alignment horizontal="center" vertical="center" wrapText="1"/>
    </xf>
    <xf numFmtId="0" fontId="11" fillId="0" borderId="18" xfId="0" applyFont="1" applyBorder="1" applyAlignment="1">
      <alignment horizontal="center" vertical="center" wrapText="1"/>
    </xf>
    <xf numFmtId="0" fontId="11" fillId="11" borderId="18"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11" borderId="15" xfId="0" applyFont="1" applyFill="1" applyBorder="1" applyAlignment="1">
      <alignment horizontal="center" vertical="center" wrapText="1"/>
    </xf>
    <xf numFmtId="0" fontId="11" fillId="12" borderId="15" xfId="0" applyFont="1" applyFill="1" applyBorder="1" applyAlignment="1">
      <alignment horizontal="center" vertical="center" wrapText="1"/>
    </xf>
    <xf numFmtId="0" fontId="11" fillId="13" borderId="15" xfId="0" applyFont="1" applyFill="1" applyBorder="1" applyAlignment="1">
      <alignment horizontal="center" vertical="center" wrapText="1"/>
    </xf>
    <xf numFmtId="0" fontId="11" fillId="14" borderId="15" xfId="0" applyFont="1" applyFill="1" applyBorder="1" applyAlignment="1">
      <alignment horizontal="center" vertical="center" wrapText="1"/>
    </xf>
    <xf numFmtId="0" fontId="12" fillId="16" borderId="20" xfId="0" applyFont="1" applyFill="1" applyBorder="1" applyAlignment="1">
      <alignment horizontal="center" vertical="center"/>
    </xf>
    <xf numFmtId="0" fontId="12" fillId="16" borderId="21" xfId="0" applyFont="1" applyFill="1" applyBorder="1" applyAlignment="1">
      <alignment horizontal="center" vertical="center"/>
    </xf>
    <xf numFmtId="0" fontId="12" fillId="16" borderId="22" xfId="0" applyFont="1" applyFill="1" applyBorder="1" applyAlignment="1">
      <alignment horizontal="center" vertical="center"/>
    </xf>
    <xf numFmtId="0" fontId="12" fillId="16" borderId="23" xfId="0" applyFont="1" applyFill="1" applyBorder="1" applyAlignment="1">
      <alignment horizontal="center" vertical="center"/>
    </xf>
    <xf numFmtId="0" fontId="12" fillId="16" borderId="15" xfId="0" applyFont="1" applyFill="1" applyBorder="1" applyAlignment="1">
      <alignment horizontal="center" vertical="center"/>
    </xf>
    <xf numFmtId="0" fontId="12" fillId="16" borderId="24" xfId="0" applyFont="1" applyFill="1" applyBorder="1" applyAlignment="1">
      <alignment horizontal="center" vertical="center"/>
    </xf>
    <xf numFmtId="0" fontId="5" fillId="16" borderId="23" xfId="0" applyFont="1" applyFill="1" applyBorder="1" applyAlignment="1">
      <alignment horizontal="center" vertical="center"/>
    </xf>
    <xf numFmtId="0" fontId="5" fillId="16" borderId="15" xfId="0" applyFont="1" applyFill="1" applyBorder="1" applyAlignment="1">
      <alignment horizontal="center" vertical="center"/>
    </xf>
    <xf numFmtId="0" fontId="5" fillId="16" borderId="24" xfId="0" applyFont="1" applyFill="1" applyBorder="1" applyAlignment="1">
      <alignment horizontal="center" vertical="center"/>
    </xf>
    <xf numFmtId="0" fontId="5" fillId="17" borderId="23" xfId="0" applyFont="1" applyFill="1" applyBorder="1" applyAlignment="1">
      <alignment horizontal="center" vertical="center"/>
    </xf>
    <xf numFmtId="0" fontId="5" fillId="17" borderId="15" xfId="0" applyFont="1" applyFill="1" applyBorder="1" applyAlignment="1">
      <alignment horizontal="center" vertical="center"/>
    </xf>
    <xf numFmtId="0" fontId="0" fillId="0" borderId="15" xfId="0" applyFont="1" applyBorder="1" applyAlignment="1">
      <alignment horizontal="left" vertical="top" wrapText="1"/>
    </xf>
    <xf numFmtId="0" fontId="0" fillId="0" borderId="24" xfId="0" applyFont="1" applyBorder="1" applyAlignment="1">
      <alignment horizontal="left" vertical="top" wrapText="1"/>
    </xf>
    <xf numFmtId="0" fontId="5" fillId="18" borderId="23" xfId="0" applyFont="1" applyFill="1" applyBorder="1" applyAlignment="1">
      <alignment horizontal="center" vertical="center"/>
    </xf>
    <xf numFmtId="0" fontId="5" fillId="18" borderId="15" xfId="0" applyFont="1" applyFill="1" applyBorder="1" applyAlignment="1">
      <alignment horizontal="center" vertical="center"/>
    </xf>
    <xf numFmtId="0" fontId="5" fillId="16" borderId="25" xfId="0" applyFont="1" applyFill="1" applyBorder="1" applyAlignment="1">
      <alignment horizontal="center" vertical="center"/>
    </xf>
    <xf numFmtId="0" fontId="5" fillId="16" borderId="26" xfId="0" applyFont="1" applyFill="1" applyBorder="1" applyAlignment="1">
      <alignment horizontal="center" vertical="center"/>
    </xf>
    <xf numFmtId="0" fontId="0" fillId="0" borderId="26" xfId="0" applyFont="1" applyBorder="1" applyAlignment="1">
      <alignment horizontal="left" vertical="top" wrapText="1"/>
    </xf>
    <xf numFmtId="0" fontId="0" fillId="0" borderId="27" xfId="0" applyFont="1" applyBorder="1" applyAlignment="1">
      <alignment horizontal="left" vertical="top" wrapText="1"/>
    </xf>
    <xf numFmtId="0" fontId="5" fillId="19" borderId="23" xfId="0" applyFont="1" applyFill="1" applyBorder="1" applyAlignment="1">
      <alignment horizontal="center" vertical="center"/>
    </xf>
    <xf numFmtId="0" fontId="5" fillId="19" borderId="15" xfId="0" applyFont="1" applyFill="1" applyBorder="1" applyAlignment="1">
      <alignment horizontal="center" vertical="center"/>
    </xf>
    <xf numFmtId="0" fontId="5" fillId="20" borderId="23" xfId="0" applyFont="1" applyFill="1" applyBorder="1" applyAlignment="1">
      <alignment horizontal="center" vertical="center"/>
    </xf>
    <xf numFmtId="0" fontId="5" fillId="20" borderId="15" xfId="0" applyFont="1" applyFill="1" applyBorder="1" applyAlignment="1">
      <alignment horizontal="center" vertical="center"/>
    </xf>
    <xf numFmtId="0" fontId="5" fillId="21" borderId="23" xfId="0" applyFont="1" applyFill="1" applyBorder="1" applyAlignment="1">
      <alignment horizontal="center" vertical="center"/>
    </xf>
    <xf numFmtId="0" fontId="5" fillId="21" borderId="15" xfId="0" applyFont="1" applyFill="1" applyBorder="1" applyAlignment="1">
      <alignment horizontal="center" vertical="center"/>
    </xf>
    <xf numFmtId="0" fontId="3" fillId="0" borderId="9" xfId="0" applyFont="1" applyBorder="1" applyAlignment="1">
      <alignment horizontal="center"/>
    </xf>
    <xf numFmtId="0" fontId="2" fillId="0" borderId="11" xfId="0" applyFont="1" applyBorder="1"/>
    <xf numFmtId="0" fontId="2" fillId="0" borderId="10" xfId="0" applyFont="1" applyBorder="1"/>
    <xf numFmtId="0" fontId="3" fillId="9" borderId="9" xfId="0" applyFont="1" applyFill="1" applyBorder="1" applyAlignment="1">
      <alignment horizontal="center"/>
    </xf>
    <xf numFmtId="0" fontId="2" fillId="9" borderId="10" xfId="0" applyFont="1" applyFill="1" applyBorder="1"/>
    <xf numFmtId="0" fontId="2" fillId="9" borderId="11" xfId="0" applyFont="1" applyFill="1" applyBorder="1"/>
    <xf numFmtId="0" fontId="6" fillId="5" borderId="9" xfId="0" applyFont="1" applyFill="1" applyBorder="1" applyAlignment="1">
      <alignment horizontal="center"/>
    </xf>
    <xf numFmtId="0" fontId="3" fillId="0" borderId="9" xfId="0" applyFont="1" applyBorder="1" applyAlignment="1">
      <alignment horizontal="left"/>
    </xf>
    <xf numFmtId="0" fontId="3" fillId="6" borderId="9" xfId="0" applyFont="1" applyFill="1" applyBorder="1" applyAlignment="1">
      <alignment horizontal="center"/>
    </xf>
    <xf numFmtId="0" fontId="3" fillId="6" borderId="9" xfId="0" applyFont="1" applyFill="1" applyBorder="1" applyAlignment="1">
      <alignment horizontal="left"/>
    </xf>
    <xf numFmtId="0" fontId="3" fillId="0" borderId="9" xfId="0" applyFont="1" applyBorder="1" applyAlignment="1">
      <alignment horizontal="left" wrapText="1"/>
    </xf>
    <xf numFmtId="0" fontId="3" fillId="0" borderId="9" xfId="0" applyFont="1" applyBorder="1" applyAlignment="1">
      <alignment horizontal="center" vertical="center"/>
    </xf>
    <xf numFmtId="0" fontId="3" fillId="9" borderId="9" xfId="0" applyFont="1" applyFill="1" applyBorder="1" applyAlignment="1">
      <alignment horizontal="center" vertical="center"/>
    </xf>
    <xf numFmtId="0" fontId="3" fillId="0" borderId="9" xfId="0" applyFont="1" applyBorder="1" applyAlignment="1">
      <alignment horizontal="left" vertical="top" wrapText="1"/>
    </xf>
    <xf numFmtId="0" fontId="1" fillId="3" borderId="1" xfId="0" applyFont="1" applyFill="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0" fillId="0" borderId="0" xfId="0" applyFont="1" applyAlignment="1"/>
    <xf numFmtId="0" fontId="2" fillId="0" borderId="5" xfId="0" applyFont="1" applyBorder="1"/>
    <xf numFmtId="0" fontId="2" fillId="0" borderId="14" xfId="0" applyFont="1" applyBorder="1"/>
    <xf numFmtId="0" fontId="6" fillId="5" borderId="15" xfId="0" applyFont="1" applyFill="1" applyBorder="1" applyAlignment="1">
      <alignment horizontal="center"/>
    </xf>
    <xf numFmtId="0" fontId="2" fillId="0" borderId="15" xfId="0" applyFont="1" applyBorder="1"/>
    <xf numFmtId="0" fontId="3" fillId="0" borderId="6" xfId="0" applyFont="1" applyBorder="1" applyAlignment="1">
      <alignment horizontal="center"/>
    </xf>
    <xf numFmtId="0" fontId="2" fillId="0" borderId="8" xfId="0" applyFont="1" applyBorder="1"/>
    <xf numFmtId="0" fontId="6" fillId="0" borderId="6" xfId="0" applyFont="1" applyBorder="1" applyAlignment="1">
      <alignment horizontal="center"/>
    </xf>
    <xf numFmtId="0" fontId="2" fillId="0" borderId="7" xfId="0" applyFont="1" applyBorder="1"/>
    <xf numFmtId="0" fontId="3" fillId="5" borderId="9" xfId="0" applyFont="1" applyFill="1" applyBorder="1" applyAlignment="1">
      <alignment horizontal="center"/>
    </xf>
    <xf numFmtId="0" fontId="6" fillId="5" borderId="9" xfId="0" applyFont="1" applyFill="1" applyBorder="1" applyAlignment="1">
      <alignment horizontal="center" wrapText="1"/>
    </xf>
    <xf numFmtId="0" fontId="2" fillId="0" borderId="10" xfId="0" applyFont="1" applyBorder="1" applyAlignment="1">
      <alignment horizontal="center"/>
    </xf>
    <xf numFmtId="0" fontId="2" fillId="0" borderId="11" xfId="0" applyFont="1" applyBorder="1" applyAlignment="1">
      <alignment horizontal="center"/>
    </xf>
    <xf numFmtId="0" fontId="3" fillId="0" borderId="9" xfId="0" applyFont="1" applyBorder="1" applyAlignment="1">
      <alignment wrapText="1"/>
    </xf>
    <xf numFmtId="0" fontId="3" fillId="0" borderId="9" xfId="0" applyFont="1" applyBorder="1"/>
    <xf numFmtId="0" fontId="3" fillId="6" borderId="9" xfId="0" applyFont="1" applyFill="1" applyBorder="1"/>
    <xf numFmtId="0" fontId="5" fillId="8" borderId="15" xfId="0" applyFont="1" applyFill="1" applyBorder="1" applyAlignment="1">
      <alignment horizontal="center"/>
    </xf>
    <xf numFmtId="0" fontId="4" fillId="0" borderId="15" xfId="0" applyFont="1" applyBorder="1" applyAlignment="1">
      <alignment horizontal="center"/>
    </xf>
    <xf numFmtId="0" fontId="0" fillId="0" borderId="15" xfId="0" applyFont="1" applyBorder="1" applyAlignment="1">
      <alignment horizontal="center"/>
    </xf>
    <xf numFmtId="0" fontId="4" fillId="0" borderId="15" xfId="0" applyFont="1" applyBorder="1" applyAlignment="1">
      <alignment horizontal="center" vertical="center"/>
    </xf>
    <xf numFmtId="0" fontId="0" fillId="0" borderId="15" xfId="0" applyFont="1" applyBorder="1" applyAlignment="1">
      <alignment horizontal="center" vertical="center"/>
    </xf>
    <xf numFmtId="0" fontId="0" fillId="10" borderId="15" xfId="0" applyFont="1" applyFill="1" applyBorder="1" applyAlignment="1">
      <alignment horizontal="center" vertical="center"/>
    </xf>
    <xf numFmtId="0" fontId="5" fillId="0" borderId="15" xfId="0" applyFont="1" applyBorder="1" applyAlignment="1">
      <alignment horizontal="center" vertical="center"/>
    </xf>
    <xf numFmtId="0" fontId="4" fillId="0" borderId="15" xfId="0" applyFont="1" applyBorder="1" applyAlignment="1">
      <alignment horizontal="center" wrapText="1"/>
    </xf>
    <xf numFmtId="0" fontId="3" fillId="4" borderId="9" xfId="0" applyFont="1" applyFill="1" applyBorder="1" applyAlignment="1">
      <alignment horizontal="center"/>
    </xf>
    <xf numFmtId="0" fontId="3" fillId="4" borderId="9" xfId="0" applyFont="1" applyFill="1" applyBorder="1" applyAlignment="1">
      <alignment horizontal="center" wrapText="1"/>
    </xf>
    <xf numFmtId="0" fontId="3" fillId="7" borderId="12" xfId="0" applyFont="1" applyFill="1" applyBorder="1" applyAlignment="1">
      <alignment horizontal="center"/>
    </xf>
    <xf numFmtId="0" fontId="2" fillId="0" borderId="13" xfId="0" applyFont="1" applyBorder="1"/>
    <xf numFmtId="0" fontId="7" fillId="2" borderId="1" xfId="0" applyFont="1" applyFill="1" applyBorder="1" applyAlignment="1">
      <alignment horizontal="center" vertical="center"/>
    </xf>
    <xf numFmtId="0" fontId="2" fillId="0" borderId="6" xfId="0" applyFont="1" applyBorder="1"/>
    <xf numFmtId="0" fontId="7" fillId="0" borderId="0" xfId="0" applyFont="1" applyAlignment="1">
      <alignment horizontal="center"/>
    </xf>
    <xf numFmtId="0" fontId="0" fillId="0" borderId="0" xfId="0"/>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78FAA-27EF-4855-9042-AC632AC4CA5B}">
  <dimension ref="A1:I32"/>
  <sheetViews>
    <sheetView tabSelected="1" workbookViewId="0">
      <selection activeCell="B36" sqref="B36"/>
    </sheetView>
  </sheetViews>
  <sheetFormatPr baseColWidth="10" defaultRowHeight="14.25" x14ac:dyDescent="0.2"/>
  <sheetData>
    <row r="1" spans="1:9" x14ac:dyDescent="0.2">
      <c r="A1" s="19" t="s">
        <v>550</v>
      </c>
      <c r="B1" s="20"/>
      <c r="C1" s="20"/>
      <c r="D1" s="20"/>
      <c r="E1" s="20"/>
      <c r="F1" s="20"/>
      <c r="G1" s="20"/>
      <c r="H1" s="20"/>
      <c r="I1" s="21"/>
    </row>
    <row r="2" spans="1:9" ht="24" customHeight="1" x14ac:dyDescent="0.2">
      <c r="A2" s="22"/>
      <c r="B2" s="23"/>
      <c r="C2" s="23"/>
      <c r="D2" s="23"/>
      <c r="E2" s="23"/>
      <c r="F2" s="23"/>
      <c r="G2" s="23"/>
      <c r="H2" s="23"/>
      <c r="I2" s="24"/>
    </row>
    <row r="3" spans="1:9" x14ac:dyDescent="0.2">
      <c r="A3" s="25" t="s">
        <v>533</v>
      </c>
      <c r="B3" s="26"/>
      <c r="C3" s="26"/>
      <c r="D3" s="26"/>
      <c r="E3" s="26" t="s">
        <v>526</v>
      </c>
      <c r="F3" s="26"/>
      <c r="G3" s="26"/>
      <c r="H3" s="26"/>
      <c r="I3" s="27"/>
    </row>
    <row r="4" spans="1:9" x14ac:dyDescent="0.2">
      <c r="A4" s="25"/>
      <c r="B4" s="26"/>
      <c r="C4" s="26"/>
      <c r="D4" s="26"/>
      <c r="E4" s="26"/>
      <c r="F4" s="26"/>
      <c r="G4" s="26"/>
      <c r="H4" s="26"/>
      <c r="I4" s="27"/>
    </row>
    <row r="5" spans="1:9" ht="50.25" customHeight="1" x14ac:dyDescent="0.2">
      <c r="A5" s="28" t="s">
        <v>527</v>
      </c>
      <c r="B5" s="29"/>
      <c r="C5" s="29"/>
      <c r="D5" s="29"/>
      <c r="E5" s="30" t="s">
        <v>535</v>
      </c>
      <c r="F5" s="30"/>
      <c r="G5" s="30"/>
      <c r="H5" s="30"/>
      <c r="I5" s="31"/>
    </row>
    <row r="6" spans="1:9" ht="50.25" customHeight="1" x14ac:dyDescent="0.2">
      <c r="A6" s="32" t="s">
        <v>528</v>
      </c>
      <c r="B6" s="33"/>
      <c r="C6" s="33"/>
      <c r="D6" s="33"/>
      <c r="E6" s="30" t="s">
        <v>536</v>
      </c>
      <c r="F6" s="30"/>
      <c r="G6" s="30"/>
      <c r="H6" s="30"/>
      <c r="I6" s="31"/>
    </row>
    <row r="7" spans="1:9" ht="50.25" customHeight="1" x14ac:dyDescent="0.2">
      <c r="A7" s="38" t="s">
        <v>529</v>
      </c>
      <c r="B7" s="39"/>
      <c r="C7" s="39"/>
      <c r="D7" s="39"/>
      <c r="E7" s="30" t="s">
        <v>537</v>
      </c>
      <c r="F7" s="30"/>
      <c r="G7" s="30"/>
      <c r="H7" s="30"/>
      <c r="I7" s="31"/>
    </row>
    <row r="8" spans="1:9" ht="50.25" customHeight="1" x14ac:dyDescent="0.2">
      <c r="A8" s="40" t="s">
        <v>530</v>
      </c>
      <c r="B8" s="41"/>
      <c r="C8" s="41"/>
      <c r="D8" s="41"/>
      <c r="E8" s="30" t="s">
        <v>538</v>
      </c>
      <c r="F8" s="30"/>
      <c r="G8" s="30"/>
      <c r="H8" s="30"/>
      <c r="I8" s="31"/>
    </row>
    <row r="9" spans="1:9" ht="50.25" customHeight="1" x14ac:dyDescent="0.2">
      <c r="A9" s="42" t="s">
        <v>531</v>
      </c>
      <c r="B9" s="43"/>
      <c r="C9" s="43"/>
      <c r="D9" s="43"/>
      <c r="E9" s="30" t="s">
        <v>539</v>
      </c>
      <c r="F9" s="30"/>
      <c r="G9" s="30"/>
      <c r="H9" s="30"/>
      <c r="I9" s="31"/>
    </row>
    <row r="10" spans="1:9" ht="34.5" customHeight="1" thickBot="1" x14ac:dyDescent="0.25">
      <c r="A10" s="34" t="s">
        <v>532</v>
      </c>
      <c r="B10" s="35"/>
      <c r="C10" s="35"/>
      <c r="D10" s="35"/>
      <c r="E10" s="36" t="s">
        <v>540</v>
      </c>
      <c r="F10" s="36"/>
      <c r="G10" s="36"/>
      <c r="H10" s="36"/>
      <c r="I10" s="37"/>
    </row>
    <row r="11" spans="1:9" ht="15" thickBot="1" x14ac:dyDescent="0.25"/>
    <row r="12" spans="1:9" x14ac:dyDescent="0.2">
      <c r="A12" s="19" t="s">
        <v>525</v>
      </c>
      <c r="B12" s="20"/>
      <c r="C12" s="20"/>
      <c r="D12" s="20"/>
      <c r="E12" s="20"/>
      <c r="F12" s="20"/>
      <c r="G12" s="20"/>
      <c r="H12" s="20"/>
      <c r="I12" s="21"/>
    </row>
    <row r="13" spans="1:9" x14ac:dyDescent="0.2">
      <c r="A13" s="22"/>
      <c r="B13" s="23"/>
      <c r="C13" s="23"/>
      <c r="D13" s="23"/>
      <c r="E13" s="23"/>
      <c r="F13" s="23"/>
      <c r="G13" s="23"/>
      <c r="H13" s="23"/>
      <c r="I13" s="24"/>
    </row>
    <row r="14" spans="1:9" x14ac:dyDescent="0.2">
      <c r="A14" s="25" t="s">
        <v>533</v>
      </c>
      <c r="B14" s="26"/>
      <c r="C14" s="26"/>
      <c r="D14" s="26"/>
      <c r="E14" s="26" t="s">
        <v>526</v>
      </c>
      <c r="F14" s="26"/>
      <c r="G14" s="26"/>
      <c r="H14" s="26"/>
      <c r="I14" s="27"/>
    </row>
    <row r="15" spans="1:9" x14ac:dyDescent="0.2">
      <c r="A15" s="25"/>
      <c r="B15" s="26"/>
      <c r="C15" s="26"/>
      <c r="D15" s="26"/>
      <c r="E15" s="26"/>
      <c r="F15" s="26"/>
      <c r="G15" s="26"/>
      <c r="H15" s="26"/>
      <c r="I15" s="27"/>
    </row>
    <row r="16" spans="1:9" ht="45.75" customHeight="1" x14ac:dyDescent="0.2">
      <c r="A16" s="28" t="s">
        <v>527</v>
      </c>
      <c r="B16" s="29"/>
      <c r="C16" s="29"/>
      <c r="D16" s="29"/>
      <c r="E16" s="30" t="s">
        <v>542</v>
      </c>
      <c r="F16" s="30"/>
      <c r="G16" s="30"/>
      <c r="H16" s="30"/>
      <c r="I16" s="31"/>
    </row>
    <row r="17" spans="1:9" ht="48" customHeight="1" x14ac:dyDescent="0.2">
      <c r="A17" s="32" t="s">
        <v>528</v>
      </c>
      <c r="B17" s="33"/>
      <c r="C17" s="33"/>
      <c r="D17" s="33"/>
      <c r="E17" s="30" t="s">
        <v>541</v>
      </c>
      <c r="F17" s="30"/>
      <c r="G17" s="30"/>
      <c r="H17" s="30"/>
      <c r="I17" s="31"/>
    </row>
    <row r="18" spans="1:9" ht="47.25" customHeight="1" x14ac:dyDescent="0.2">
      <c r="A18" s="38" t="s">
        <v>529</v>
      </c>
      <c r="B18" s="39"/>
      <c r="C18" s="39"/>
      <c r="D18" s="39"/>
      <c r="E18" s="30" t="s">
        <v>543</v>
      </c>
      <c r="F18" s="30"/>
      <c r="G18" s="30"/>
      <c r="H18" s="30"/>
      <c r="I18" s="31"/>
    </row>
    <row r="19" spans="1:9" ht="47.25" customHeight="1" x14ac:dyDescent="0.2">
      <c r="A19" s="40" t="s">
        <v>530</v>
      </c>
      <c r="B19" s="41"/>
      <c r="C19" s="41"/>
      <c r="D19" s="41"/>
      <c r="E19" s="30" t="s">
        <v>544</v>
      </c>
      <c r="F19" s="30"/>
      <c r="G19" s="30"/>
      <c r="H19" s="30"/>
      <c r="I19" s="31"/>
    </row>
    <row r="20" spans="1:9" ht="51" customHeight="1" x14ac:dyDescent="0.2">
      <c r="A20" s="42" t="s">
        <v>531</v>
      </c>
      <c r="B20" s="43"/>
      <c r="C20" s="43"/>
      <c r="D20" s="43"/>
      <c r="E20" s="30" t="s">
        <v>545</v>
      </c>
      <c r="F20" s="30"/>
      <c r="G20" s="30"/>
      <c r="H20" s="30"/>
      <c r="I20" s="31"/>
    </row>
    <row r="21" spans="1:9" ht="44.25" customHeight="1" thickBot="1" x14ac:dyDescent="0.25">
      <c r="A21" s="34" t="s">
        <v>532</v>
      </c>
      <c r="B21" s="35"/>
      <c r="C21" s="35"/>
      <c r="D21" s="35"/>
      <c r="E21" s="36" t="s">
        <v>546</v>
      </c>
      <c r="F21" s="36"/>
      <c r="G21" s="36"/>
      <c r="H21" s="36"/>
      <c r="I21" s="37"/>
    </row>
    <row r="22" spans="1:9" ht="15" thickBot="1" x14ac:dyDescent="0.25"/>
    <row r="23" spans="1:9" x14ac:dyDescent="0.2">
      <c r="A23" s="19" t="s">
        <v>525</v>
      </c>
      <c r="B23" s="20"/>
      <c r="C23" s="20"/>
      <c r="D23" s="20"/>
      <c r="E23" s="20"/>
      <c r="F23" s="20"/>
      <c r="G23" s="20"/>
      <c r="H23" s="20"/>
      <c r="I23" s="21"/>
    </row>
    <row r="24" spans="1:9" x14ac:dyDescent="0.2">
      <c r="A24" s="22"/>
      <c r="B24" s="23"/>
      <c r="C24" s="23"/>
      <c r="D24" s="23"/>
      <c r="E24" s="23"/>
      <c r="F24" s="23"/>
      <c r="G24" s="23"/>
      <c r="H24" s="23"/>
      <c r="I24" s="24"/>
    </row>
    <row r="25" spans="1:9" x14ac:dyDescent="0.2">
      <c r="A25" s="25" t="s">
        <v>533</v>
      </c>
      <c r="B25" s="26"/>
      <c r="C25" s="26"/>
      <c r="D25" s="26"/>
      <c r="E25" s="26" t="s">
        <v>526</v>
      </c>
      <c r="F25" s="26"/>
      <c r="G25" s="26"/>
      <c r="H25" s="26"/>
      <c r="I25" s="27"/>
    </row>
    <row r="26" spans="1:9" x14ac:dyDescent="0.2">
      <c r="A26" s="25"/>
      <c r="B26" s="26"/>
      <c r="C26" s="26"/>
      <c r="D26" s="26"/>
      <c r="E26" s="26"/>
      <c r="F26" s="26"/>
      <c r="G26" s="26"/>
      <c r="H26" s="26"/>
      <c r="I26" s="27"/>
    </row>
    <row r="27" spans="1:9" ht="33.75" customHeight="1" x14ac:dyDescent="0.2">
      <c r="A27" s="28" t="s">
        <v>527</v>
      </c>
      <c r="B27" s="29"/>
      <c r="C27" s="29"/>
      <c r="D27" s="29"/>
      <c r="E27" s="30" t="s">
        <v>547</v>
      </c>
      <c r="F27" s="30"/>
      <c r="G27" s="30"/>
      <c r="H27" s="30"/>
      <c r="I27" s="31"/>
    </row>
    <row r="28" spans="1:9" ht="43.5" customHeight="1" x14ac:dyDescent="0.2">
      <c r="A28" s="32" t="s">
        <v>528</v>
      </c>
      <c r="B28" s="33"/>
      <c r="C28" s="33"/>
      <c r="D28" s="33"/>
      <c r="E28" s="30" t="s">
        <v>548</v>
      </c>
      <c r="F28" s="30"/>
      <c r="G28" s="30"/>
      <c r="H28" s="30"/>
      <c r="I28" s="31"/>
    </row>
    <row r="29" spans="1:9" ht="57.75" customHeight="1" x14ac:dyDescent="0.2">
      <c r="A29" s="38" t="s">
        <v>529</v>
      </c>
      <c r="B29" s="39"/>
      <c r="C29" s="39"/>
      <c r="D29" s="39"/>
      <c r="E29" s="30" t="s">
        <v>549</v>
      </c>
      <c r="F29" s="30"/>
      <c r="G29" s="30"/>
      <c r="H29" s="30"/>
      <c r="I29" s="31"/>
    </row>
    <row r="30" spans="1:9" ht="26.25" customHeight="1" x14ac:dyDescent="0.2">
      <c r="A30" s="40" t="s">
        <v>530</v>
      </c>
      <c r="B30" s="41"/>
      <c r="C30" s="41"/>
      <c r="D30" s="41"/>
      <c r="E30" s="30" t="s">
        <v>551</v>
      </c>
      <c r="F30" s="30"/>
      <c r="G30" s="30"/>
      <c r="H30" s="30"/>
      <c r="I30" s="31"/>
    </row>
    <row r="31" spans="1:9" ht="31.5" customHeight="1" x14ac:dyDescent="0.2">
      <c r="A31" s="42" t="s">
        <v>531</v>
      </c>
      <c r="B31" s="43"/>
      <c r="C31" s="43"/>
      <c r="D31" s="43"/>
      <c r="E31" s="30" t="s">
        <v>545</v>
      </c>
      <c r="F31" s="30"/>
      <c r="G31" s="30"/>
      <c r="H31" s="30"/>
      <c r="I31" s="31"/>
    </row>
    <row r="32" spans="1:9" ht="32.25" customHeight="1" thickBot="1" x14ac:dyDescent="0.25">
      <c r="A32" s="34" t="s">
        <v>532</v>
      </c>
      <c r="B32" s="35"/>
      <c r="C32" s="35"/>
      <c r="D32" s="35"/>
      <c r="E32" s="36" t="s">
        <v>552</v>
      </c>
      <c r="F32" s="36"/>
      <c r="G32" s="36"/>
      <c r="H32" s="36"/>
      <c r="I32" s="37"/>
    </row>
  </sheetData>
  <mergeCells count="45">
    <mergeCell ref="A31:D31"/>
    <mergeCell ref="E31:I31"/>
    <mergeCell ref="A32:D32"/>
    <mergeCell ref="E32:I32"/>
    <mergeCell ref="A28:D28"/>
    <mergeCell ref="E28:I28"/>
    <mergeCell ref="A29:D29"/>
    <mergeCell ref="E29:I29"/>
    <mergeCell ref="A30:D30"/>
    <mergeCell ref="E30:I30"/>
    <mergeCell ref="A23:I24"/>
    <mergeCell ref="A25:D26"/>
    <mergeCell ref="E25:I26"/>
    <mergeCell ref="A27:D27"/>
    <mergeCell ref="E27:I27"/>
    <mergeCell ref="A19:D19"/>
    <mergeCell ref="E19:I19"/>
    <mergeCell ref="A20:D20"/>
    <mergeCell ref="E20:I20"/>
    <mergeCell ref="A21:D21"/>
    <mergeCell ref="E21:I21"/>
    <mergeCell ref="A16:D16"/>
    <mergeCell ref="E16:I16"/>
    <mergeCell ref="A17:D17"/>
    <mergeCell ref="E17:I17"/>
    <mergeCell ref="A18:D18"/>
    <mergeCell ref="E18:I18"/>
    <mergeCell ref="A6:D6"/>
    <mergeCell ref="E6:I6"/>
    <mergeCell ref="A12:I13"/>
    <mergeCell ref="A14:D15"/>
    <mergeCell ref="E14:I15"/>
    <mergeCell ref="A10:D10"/>
    <mergeCell ref="E10:I10"/>
    <mergeCell ref="A7:D7"/>
    <mergeCell ref="E7:I7"/>
    <mergeCell ref="A8:D8"/>
    <mergeCell ref="E8:I8"/>
    <mergeCell ref="A9:D9"/>
    <mergeCell ref="E9:I9"/>
    <mergeCell ref="A1:I2"/>
    <mergeCell ref="A3:D4"/>
    <mergeCell ref="E3:I4"/>
    <mergeCell ref="A5:D5"/>
    <mergeCell ref="E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00"/>
  <sheetViews>
    <sheetView workbookViewId="0">
      <selection activeCell="L17" sqref="L17:AA17"/>
    </sheetView>
  </sheetViews>
  <sheetFormatPr baseColWidth="10" defaultColWidth="12.625" defaultRowHeight="15" customHeight="1" x14ac:dyDescent="0.2"/>
  <cols>
    <col min="1" max="1" width="5.375" customWidth="1"/>
    <col min="2" max="2" width="4.375" customWidth="1"/>
    <col min="3" max="3" width="2.875" customWidth="1"/>
    <col min="4" max="4" width="2.375" customWidth="1"/>
    <col min="5" max="5" width="4.125" customWidth="1"/>
    <col min="6" max="6" width="3.75" customWidth="1"/>
    <col min="7" max="7" width="3.875" customWidth="1"/>
    <col min="8" max="11" width="3.5" customWidth="1"/>
    <col min="12" max="18" width="4.375" customWidth="1"/>
    <col min="19" max="26" width="5.125" customWidth="1"/>
    <col min="27" max="27" width="15.125" customWidth="1"/>
  </cols>
  <sheetData>
    <row r="1" spans="1:34" ht="14.25" x14ac:dyDescent="0.2">
      <c r="A1" s="58" t="s">
        <v>0</v>
      </c>
      <c r="B1" s="59"/>
      <c r="C1" s="59"/>
      <c r="D1" s="59"/>
      <c r="E1" s="59"/>
      <c r="F1" s="59"/>
      <c r="G1" s="59"/>
      <c r="H1" s="59"/>
      <c r="I1" s="59"/>
      <c r="J1" s="59"/>
      <c r="K1" s="59"/>
      <c r="L1" s="59"/>
      <c r="M1" s="59"/>
      <c r="N1" s="59"/>
      <c r="O1" s="59"/>
      <c r="P1" s="59"/>
      <c r="Q1" s="59"/>
      <c r="R1" s="59"/>
      <c r="S1" s="59"/>
      <c r="T1" s="59"/>
      <c r="U1" s="59"/>
      <c r="V1" s="59"/>
      <c r="W1" s="59"/>
      <c r="X1" s="59"/>
      <c r="Y1" s="59"/>
      <c r="Z1" s="59"/>
      <c r="AA1" s="60"/>
    </row>
    <row r="2" spans="1:34" ht="14.25" x14ac:dyDescent="0.2">
      <c r="A2" s="61"/>
      <c r="B2" s="62"/>
      <c r="C2" s="62"/>
      <c r="D2" s="62"/>
      <c r="E2" s="62"/>
      <c r="F2" s="62"/>
      <c r="G2" s="62"/>
      <c r="H2" s="62"/>
      <c r="I2" s="62"/>
      <c r="J2" s="62"/>
      <c r="K2" s="62"/>
      <c r="L2" s="62"/>
      <c r="M2" s="62"/>
      <c r="N2" s="62"/>
      <c r="O2" s="62"/>
      <c r="P2" s="62"/>
      <c r="Q2" s="62"/>
      <c r="R2" s="62"/>
      <c r="S2" s="62"/>
      <c r="T2" s="62"/>
      <c r="U2" s="62"/>
      <c r="V2" s="62"/>
      <c r="W2" s="62"/>
      <c r="X2" s="62"/>
      <c r="Y2" s="62"/>
      <c r="Z2" s="62"/>
      <c r="AA2" s="63"/>
    </row>
    <row r="3" spans="1:34" ht="14.25" x14ac:dyDescent="0.2">
      <c r="A3" s="61"/>
      <c r="B3" s="64"/>
      <c r="C3" s="64"/>
      <c r="D3" s="64"/>
      <c r="E3" s="64"/>
      <c r="F3" s="64"/>
      <c r="G3" s="64"/>
      <c r="H3" s="64"/>
      <c r="I3" s="64"/>
      <c r="J3" s="64"/>
      <c r="K3" s="64"/>
      <c r="L3" s="64"/>
      <c r="M3" s="64"/>
      <c r="N3" s="64"/>
      <c r="O3" s="64"/>
      <c r="P3" s="64"/>
      <c r="Q3" s="64"/>
      <c r="R3" s="64"/>
      <c r="S3" s="64"/>
      <c r="T3" s="64"/>
      <c r="U3" s="64"/>
      <c r="V3" s="64"/>
      <c r="W3" s="64"/>
      <c r="X3" s="64"/>
      <c r="Y3" s="64"/>
      <c r="Z3" s="64"/>
      <c r="AA3" s="63"/>
    </row>
    <row r="4" spans="1:34" x14ac:dyDescent="0.25">
      <c r="A4" s="65" t="s">
        <v>2</v>
      </c>
      <c r="B4" s="66"/>
      <c r="C4" s="66"/>
      <c r="D4" s="66"/>
      <c r="E4" s="66"/>
      <c r="F4" s="66"/>
      <c r="G4" s="66"/>
      <c r="H4" s="66"/>
      <c r="I4" s="66"/>
      <c r="J4" s="66"/>
      <c r="K4" s="66"/>
      <c r="L4" s="66"/>
      <c r="M4" s="66"/>
      <c r="N4" s="66"/>
      <c r="O4" s="66"/>
      <c r="P4" s="66"/>
      <c r="Q4" s="66"/>
      <c r="R4" s="66"/>
      <c r="S4" s="66"/>
      <c r="T4" s="66"/>
      <c r="U4" s="66"/>
      <c r="V4" s="66"/>
      <c r="W4" s="66"/>
      <c r="X4" s="66"/>
      <c r="Y4" s="66"/>
      <c r="Z4" s="66"/>
      <c r="AA4" s="66"/>
      <c r="AB4" s="78" t="s">
        <v>425</v>
      </c>
      <c r="AC4" s="78"/>
      <c r="AD4" s="78"/>
      <c r="AE4" s="78"/>
      <c r="AF4" s="78"/>
      <c r="AG4" s="78"/>
      <c r="AH4" s="78"/>
    </row>
    <row r="5" spans="1:34" x14ac:dyDescent="0.25">
      <c r="A5" s="67" t="s">
        <v>3</v>
      </c>
      <c r="B5" s="68"/>
      <c r="C5" s="69" t="s">
        <v>5</v>
      </c>
      <c r="D5" s="70"/>
      <c r="E5" s="68"/>
      <c r="F5" s="67" t="s">
        <v>7</v>
      </c>
      <c r="G5" s="70"/>
      <c r="H5" s="68"/>
      <c r="I5" s="67" t="s">
        <v>8</v>
      </c>
      <c r="J5" s="70"/>
      <c r="K5" s="68"/>
      <c r="L5" s="67" t="s">
        <v>9</v>
      </c>
      <c r="M5" s="70"/>
      <c r="N5" s="70"/>
      <c r="O5" s="70"/>
      <c r="P5" s="70"/>
      <c r="Q5" s="70"/>
      <c r="R5" s="70"/>
      <c r="S5" s="70"/>
      <c r="T5" s="70"/>
      <c r="U5" s="70"/>
      <c r="V5" s="70"/>
      <c r="W5" s="70"/>
      <c r="X5" s="70"/>
      <c r="Y5" s="70"/>
      <c r="Z5" s="70"/>
      <c r="AA5" s="70"/>
      <c r="AB5" s="79" t="s">
        <v>2</v>
      </c>
      <c r="AC5" s="80"/>
      <c r="AD5" s="80"/>
      <c r="AE5" s="80"/>
      <c r="AF5" s="80"/>
      <c r="AG5" s="80"/>
      <c r="AH5" s="80"/>
    </row>
    <row r="6" spans="1:34" x14ac:dyDescent="0.25">
      <c r="A6" s="44">
        <v>1</v>
      </c>
      <c r="B6" s="45"/>
      <c r="C6" s="44" t="s">
        <v>10</v>
      </c>
      <c r="D6" s="46"/>
      <c r="E6" s="45"/>
      <c r="F6" s="44"/>
      <c r="G6" s="46"/>
      <c r="H6" s="45"/>
      <c r="I6" s="44">
        <v>5</v>
      </c>
      <c r="J6" s="46"/>
      <c r="K6" s="45"/>
      <c r="L6" s="51" t="s">
        <v>12</v>
      </c>
      <c r="M6" s="46"/>
      <c r="N6" s="46"/>
      <c r="O6" s="46"/>
      <c r="P6" s="46"/>
      <c r="Q6" s="46"/>
      <c r="R6" s="46"/>
      <c r="S6" s="46"/>
      <c r="T6" s="46"/>
      <c r="U6" s="46"/>
      <c r="V6" s="46"/>
      <c r="W6" s="46"/>
      <c r="X6" s="46"/>
      <c r="Y6" s="46"/>
      <c r="Z6" s="46"/>
      <c r="AA6" s="46"/>
      <c r="AB6" s="84" t="s">
        <v>426</v>
      </c>
      <c r="AC6" s="84"/>
      <c r="AD6" s="84"/>
      <c r="AE6" s="84"/>
      <c r="AF6" s="84"/>
      <c r="AG6" s="84"/>
      <c r="AH6" s="84"/>
    </row>
    <row r="7" spans="1:34" ht="30.75" customHeight="1" x14ac:dyDescent="0.25">
      <c r="A7" s="44">
        <v>2</v>
      </c>
      <c r="B7" s="45"/>
      <c r="C7" s="44"/>
      <c r="D7" s="46"/>
      <c r="E7" s="45"/>
      <c r="F7" s="47" t="s">
        <v>10</v>
      </c>
      <c r="G7" s="48"/>
      <c r="H7" s="49"/>
      <c r="I7" s="44">
        <v>4</v>
      </c>
      <c r="J7" s="46"/>
      <c r="K7" s="45"/>
      <c r="L7" s="54" t="s">
        <v>14</v>
      </c>
      <c r="M7" s="46"/>
      <c r="N7" s="46"/>
      <c r="O7" s="46"/>
      <c r="P7" s="46"/>
      <c r="Q7" s="46"/>
      <c r="R7" s="46"/>
      <c r="S7" s="46"/>
      <c r="T7" s="46"/>
      <c r="U7" s="46"/>
      <c r="V7" s="46"/>
      <c r="W7" s="46"/>
      <c r="X7" s="46"/>
      <c r="Y7" s="46"/>
      <c r="Z7" s="46"/>
      <c r="AA7" s="46"/>
      <c r="AB7" s="84"/>
      <c r="AC7" s="84"/>
      <c r="AD7" s="84"/>
      <c r="AE7" s="84"/>
      <c r="AF7" s="84"/>
      <c r="AG7" s="84"/>
      <c r="AH7" s="84"/>
    </row>
    <row r="8" spans="1:34" x14ac:dyDescent="0.25">
      <c r="A8" s="44">
        <v>3</v>
      </c>
      <c r="B8" s="45"/>
      <c r="C8" s="52"/>
      <c r="D8" s="46"/>
      <c r="E8" s="45"/>
      <c r="F8" s="52"/>
      <c r="G8" s="46"/>
      <c r="H8" s="45"/>
      <c r="I8" s="52">
        <v>5</v>
      </c>
      <c r="J8" s="46"/>
      <c r="K8" s="45"/>
      <c r="L8" s="53"/>
      <c r="M8" s="46"/>
      <c r="N8" s="46"/>
      <c r="O8" s="46"/>
      <c r="P8" s="46"/>
      <c r="Q8" s="46"/>
      <c r="R8" s="46"/>
      <c r="S8" s="46"/>
      <c r="T8" s="46"/>
      <c r="U8" s="46"/>
      <c r="V8" s="46"/>
      <c r="W8" s="46"/>
      <c r="X8" s="46"/>
      <c r="Y8" s="46"/>
      <c r="Z8" s="46"/>
      <c r="AA8" s="46"/>
      <c r="AB8" s="84"/>
      <c r="AC8" s="84"/>
      <c r="AD8" s="84"/>
      <c r="AE8" s="84"/>
      <c r="AF8" s="84"/>
      <c r="AG8" s="84"/>
      <c r="AH8" s="84"/>
    </row>
    <row r="9" spans="1:34" ht="30" customHeight="1" x14ac:dyDescent="0.25">
      <c r="A9" s="44">
        <v>4</v>
      </c>
      <c r="B9" s="45"/>
      <c r="C9" s="44"/>
      <c r="D9" s="46"/>
      <c r="E9" s="45"/>
      <c r="F9" s="47" t="s">
        <v>10</v>
      </c>
      <c r="G9" s="48"/>
      <c r="H9" s="49"/>
      <c r="I9" s="44">
        <v>5</v>
      </c>
      <c r="J9" s="46"/>
      <c r="K9" s="45"/>
      <c r="L9" s="54" t="s">
        <v>16</v>
      </c>
      <c r="M9" s="46"/>
      <c r="N9" s="46"/>
      <c r="O9" s="46"/>
      <c r="P9" s="46"/>
      <c r="Q9" s="46"/>
      <c r="R9" s="46"/>
      <c r="S9" s="46"/>
      <c r="T9" s="46"/>
      <c r="U9" s="46"/>
      <c r="V9" s="46"/>
      <c r="W9" s="46"/>
      <c r="X9" s="46"/>
      <c r="Y9" s="46"/>
      <c r="Z9" s="46"/>
      <c r="AA9" s="46"/>
      <c r="AB9" s="84"/>
      <c r="AC9" s="84"/>
      <c r="AD9" s="84"/>
      <c r="AE9" s="84"/>
      <c r="AF9" s="84"/>
      <c r="AG9" s="84"/>
      <c r="AH9" s="84"/>
    </row>
    <row r="10" spans="1:34" x14ac:dyDescent="0.25">
      <c r="A10" s="44">
        <v>5</v>
      </c>
      <c r="B10" s="45"/>
      <c r="C10" s="44" t="s">
        <v>10</v>
      </c>
      <c r="D10" s="46"/>
      <c r="E10" s="45"/>
      <c r="F10" s="44"/>
      <c r="G10" s="46"/>
      <c r="H10" s="45"/>
      <c r="I10" s="44">
        <v>3</v>
      </c>
      <c r="J10" s="46"/>
      <c r="K10" s="45"/>
      <c r="L10" s="51" t="s">
        <v>17</v>
      </c>
      <c r="M10" s="46"/>
      <c r="N10" s="46"/>
      <c r="O10" s="46"/>
      <c r="P10" s="46"/>
      <c r="Q10" s="46"/>
      <c r="R10" s="46"/>
      <c r="S10" s="46"/>
      <c r="T10" s="46"/>
      <c r="U10" s="46"/>
      <c r="V10" s="46"/>
      <c r="W10" s="46"/>
      <c r="X10" s="46"/>
      <c r="Y10" s="46"/>
      <c r="Z10" s="46"/>
      <c r="AA10" s="46"/>
      <c r="AB10" s="84"/>
      <c r="AC10" s="84"/>
      <c r="AD10" s="84"/>
      <c r="AE10" s="84"/>
      <c r="AF10" s="84"/>
      <c r="AG10" s="84"/>
      <c r="AH10" s="84"/>
    </row>
    <row r="11" spans="1:34" x14ac:dyDescent="0.25">
      <c r="A11" s="44">
        <v>6</v>
      </c>
      <c r="B11" s="45"/>
      <c r="C11" s="44" t="s">
        <v>11</v>
      </c>
      <c r="D11" s="46"/>
      <c r="E11" s="45"/>
      <c r="F11" s="44"/>
      <c r="G11" s="46"/>
      <c r="H11" s="45"/>
      <c r="I11" s="44">
        <v>1</v>
      </c>
      <c r="J11" s="46"/>
      <c r="K11" s="45"/>
      <c r="L11" s="51"/>
      <c r="M11" s="46"/>
      <c r="N11" s="46"/>
      <c r="O11" s="46"/>
      <c r="P11" s="46"/>
      <c r="Q11" s="46"/>
      <c r="R11" s="46"/>
      <c r="S11" s="46"/>
      <c r="T11" s="46"/>
      <c r="U11" s="46"/>
      <c r="V11" s="46"/>
      <c r="W11" s="46"/>
      <c r="X11" s="46"/>
      <c r="Y11" s="46"/>
      <c r="Z11" s="46"/>
      <c r="AA11" s="45"/>
      <c r="AB11" s="81" t="s">
        <v>427</v>
      </c>
      <c r="AC11" s="82"/>
      <c r="AD11" s="82"/>
      <c r="AE11" s="82"/>
      <c r="AF11" s="82"/>
      <c r="AG11" s="82"/>
      <c r="AH11" s="82"/>
    </row>
    <row r="12" spans="1:34" ht="33" customHeight="1" x14ac:dyDescent="0.25">
      <c r="A12" s="55">
        <v>7</v>
      </c>
      <c r="B12" s="45"/>
      <c r="C12" s="44"/>
      <c r="D12" s="46"/>
      <c r="E12" s="45"/>
      <c r="F12" s="56" t="s">
        <v>11</v>
      </c>
      <c r="G12" s="48"/>
      <c r="H12" s="49"/>
      <c r="I12" s="44">
        <v>5</v>
      </c>
      <c r="J12" s="46"/>
      <c r="K12" s="45"/>
      <c r="L12" s="57" t="s">
        <v>20</v>
      </c>
      <c r="M12" s="46"/>
      <c r="N12" s="46"/>
      <c r="O12" s="46"/>
      <c r="P12" s="46"/>
      <c r="Q12" s="46"/>
      <c r="R12" s="46"/>
      <c r="S12" s="46"/>
      <c r="T12" s="46"/>
      <c r="U12" s="46"/>
      <c r="V12" s="46"/>
      <c r="W12" s="46"/>
      <c r="X12" s="46"/>
      <c r="Y12" s="46"/>
      <c r="Z12" s="46"/>
      <c r="AA12" s="46"/>
      <c r="AB12" s="83">
        <f>_xlfn.MODE.MULT(I7,I9,I12,I13,I15,I17,I18,I21,I22,I23,I24,I25,I25)</f>
        <v>5</v>
      </c>
      <c r="AC12" s="83"/>
      <c r="AD12" s="83"/>
      <c r="AE12" s="83"/>
      <c r="AF12" s="83"/>
      <c r="AG12" s="83"/>
      <c r="AH12" s="83"/>
    </row>
    <row r="13" spans="1:34" x14ac:dyDescent="0.25">
      <c r="A13" s="44">
        <v>8</v>
      </c>
      <c r="B13" s="45"/>
      <c r="C13" s="44"/>
      <c r="D13" s="46"/>
      <c r="E13" s="45"/>
      <c r="F13" s="47" t="s">
        <v>11</v>
      </c>
      <c r="G13" s="48"/>
      <c r="H13" s="49"/>
      <c r="I13" s="44">
        <v>4</v>
      </c>
      <c r="J13" s="46"/>
      <c r="K13" s="45"/>
      <c r="L13" s="51" t="s">
        <v>22</v>
      </c>
      <c r="M13" s="46"/>
      <c r="N13" s="46"/>
      <c r="O13" s="46"/>
      <c r="P13" s="46"/>
      <c r="Q13" s="46"/>
      <c r="R13" s="46"/>
      <c r="S13" s="46"/>
      <c r="T13" s="46"/>
      <c r="U13" s="46"/>
      <c r="V13" s="46"/>
      <c r="W13" s="46"/>
      <c r="X13" s="46"/>
      <c r="Y13" s="46"/>
      <c r="Z13" s="46"/>
      <c r="AA13" s="46"/>
      <c r="AB13" s="83"/>
      <c r="AC13" s="83"/>
      <c r="AD13" s="83"/>
      <c r="AE13" s="83"/>
      <c r="AF13" s="83"/>
      <c r="AG13" s="83"/>
      <c r="AH13" s="83"/>
    </row>
    <row r="14" spans="1:34" x14ac:dyDescent="0.25">
      <c r="A14" s="52">
        <v>9</v>
      </c>
      <c r="B14" s="45"/>
      <c r="C14" s="52"/>
      <c r="D14" s="46"/>
      <c r="E14" s="45"/>
      <c r="F14" s="52"/>
      <c r="G14" s="46"/>
      <c r="H14" s="45"/>
      <c r="I14" s="52">
        <v>5</v>
      </c>
      <c r="J14" s="46"/>
      <c r="K14" s="45"/>
      <c r="L14" s="53"/>
      <c r="M14" s="46"/>
      <c r="N14" s="46"/>
      <c r="O14" s="46"/>
      <c r="P14" s="46"/>
      <c r="Q14" s="46"/>
      <c r="R14" s="46"/>
      <c r="S14" s="46"/>
      <c r="T14" s="46"/>
      <c r="U14" s="46"/>
      <c r="V14" s="46"/>
      <c r="W14" s="46"/>
      <c r="X14" s="46"/>
      <c r="Y14" s="46"/>
      <c r="Z14" s="46"/>
      <c r="AA14" s="46"/>
      <c r="AB14" s="83"/>
      <c r="AC14" s="83"/>
      <c r="AD14" s="83"/>
      <c r="AE14" s="83"/>
      <c r="AF14" s="83"/>
      <c r="AG14" s="83"/>
      <c r="AH14" s="83"/>
    </row>
    <row r="15" spans="1:34" x14ac:dyDescent="0.25">
      <c r="A15" s="44">
        <v>10</v>
      </c>
      <c r="B15" s="45"/>
      <c r="C15" s="44"/>
      <c r="D15" s="46"/>
      <c r="E15" s="45"/>
      <c r="F15" s="47" t="s">
        <v>11</v>
      </c>
      <c r="G15" s="48"/>
      <c r="H15" s="49"/>
      <c r="I15" s="44">
        <v>5</v>
      </c>
      <c r="J15" s="46"/>
      <c r="K15" s="45"/>
      <c r="L15" s="51" t="s">
        <v>23</v>
      </c>
      <c r="M15" s="46"/>
      <c r="N15" s="46"/>
      <c r="O15" s="46"/>
      <c r="P15" s="46"/>
      <c r="Q15" s="46"/>
      <c r="R15" s="46"/>
      <c r="S15" s="46"/>
      <c r="T15" s="46"/>
      <c r="U15" s="46"/>
      <c r="V15" s="46"/>
      <c r="W15" s="46"/>
      <c r="X15" s="46"/>
      <c r="Y15" s="46"/>
      <c r="Z15" s="46"/>
      <c r="AA15" s="46"/>
      <c r="AB15" s="83"/>
      <c r="AC15" s="83"/>
      <c r="AD15" s="83"/>
      <c r="AE15" s="83"/>
      <c r="AF15" s="83"/>
      <c r="AG15" s="83"/>
      <c r="AH15" s="83"/>
    </row>
    <row r="16" spans="1:34" x14ac:dyDescent="0.25">
      <c r="A16" s="44">
        <v>11</v>
      </c>
      <c r="B16" s="45"/>
      <c r="C16" s="44"/>
      <c r="D16" s="46"/>
      <c r="E16" s="45"/>
      <c r="F16" s="44"/>
      <c r="G16" s="46"/>
      <c r="H16" s="45"/>
      <c r="I16" s="44">
        <v>5</v>
      </c>
      <c r="J16" s="46"/>
      <c r="K16" s="45"/>
      <c r="L16" s="51"/>
      <c r="M16" s="46"/>
      <c r="N16" s="46"/>
      <c r="O16" s="46"/>
      <c r="P16" s="46"/>
      <c r="Q16" s="46"/>
      <c r="R16" s="46"/>
      <c r="S16" s="46"/>
      <c r="T16" s="46"/>
      <c r="U16" s="46"/>
      <c r="V16" s="46"/>
      <c r="W16" s="46"/>
      <c r="X16" s="46"/>
      <c r="Y16" s="46"/>
      <c r="Z16" s="46"/>
      <c r="AA16" s="46"/>
      <c r="AB16" s="83"/>
      <c r="AC16" s="83"/>
      <c r="AD16" s="83"/>
      <c r="AE16" s="83"/>
      <c r="AF16" s="83"/>
      <c r="AG16" s="83"/>
      <c r="AH16" s="83"/>
    </row>
    <row r="17" spans="1:34" ht="36" customHeight="1" x14ac:dyDescent="0.25">
      <c r="A17" s="44">
        <v>12</v>
      </c>
      <c r="B17" s="45"/>
      <c r="C17" s="44"/>
      <c r="D17" s="46"/>
      <c r="E17" s="45"/>
      <c r="F17" s="47" t="s">
        <v>11</v>
      </c>
      <c r="G17" s="48"/>
      <c r="H17" s="49"/>
      <c r="I17" s="44">
        <v>5</v>
      </c>
      <c r="J17" s="46"/>
      <c r="K17" s="45"/>
      <c r="L17" s="54" t="s">
        <v>26</v>
      </c>
      <c r="M17" s="46"/>
      <c r="N17" s="46"/>
      <c r="O17" s="46"/>
      <c r="P17" s="46"/>
      <c r="Q17" s="46"/>
      <c r="R17" s="46"/>
      <c r="S17" s="46"/>
      <c r="T17" s="46"/>
      <c r="U17" s="46"/>
      <c r="V17" s="46"/>
      <c r="W17" s="46"/>
      <c r="X17" s="46"/>
      <c r="Y17" s="46"/>
      <c r="Z17" s="46"/>
      <c r="AA17" s="46"/>
      <c r="AB17" s="83"/>
      <c r="AC17" s="83"/>
      <c r="AD17" s="83"/>
      <c r="AE17" s="83"/>
      <c r="AF17" s="83"/>
      <c r="AG17" s="83"/>
      <c r="AH17" s="83"/>
    </row>
    <row r="18" spans="1:34" x14ac:dyDescent="0.25">
      <c r="A18" s="44">
        <v>13</v>
      </c>
      <c r="B18" s="45"/>
      <c r="C18" s="44"/>
      <c r="D18" s="46"/>
      <c r="E18" s="45"/>
      <c r="F18" s="47" t="s">
        <v>11</v>
      </c>
      <c r="G18" s="48"/>
      <c r="H18" s="49"/>
      <c r="I18" s="44">
        <v>5</v>
      </c>
      <c r="J18" s="46"/>
      <c r="K18" s="45"/>
      <c r="L18" s="51" t="s">
        <v>28</v>
      </c>
      <c r="M18" s="46"/>
      <c r="N18" s="46"/>
      <c r="O18" s="46"/>
      <c r="P18" s="46"/>
      <c r="Q18" s="46"/>
      <c r="R18" s="46"/>
      <c r="S18" s="46"/>
      <c r="T18" s="46"/>
      <c r="U18" s="46"/>
      <c r="V18" s="46"/>
      <c r="W18" s="46"/>
      <c r="X18" s="46"/>
      <c r="Y18" s="46"/>
      <c r="Z18" s="46"/>
      <c r="AA18" s="46"/>
      <c r="AB18" s="83"/>
      <c r="AC18" s="83"/>
      <c r="AD18" s="83"/>
      <c r="AE18" s="83"/>
      <c r="AF18" s="83"/>
      <c r="AG18" s="83"/>
      <c r="AH18" s="83"/>
    </row>
    <row r="19" spans="1:34" ht="30.75" customHeight="1" x14ac:dyDescent="0.25">
      <c r="A19" s="44">
        <v>14</v>
      </c>
      <c r="B19" s="45"/>
      <c r="C19" s="44" t="s">
        <v>11</v>
      </c>
      <c r="D19" s="46"/>
      <c r="E19" s="45"/>
      <c r="F19" s="44"/>
      <c r="G19" s="46"/>
      <c r="H19" s="45"/>
      <c r="I19" s="44">
        <v>3</v>
      </c>
      <c r="J19" s="46"/>
      <c r="K19" s="45"/>
      <c r="L19" s="54" t="s">
        <v>29</v>
      </c>
      <c r="M19" s="46"/>
      <c r="N19" s="46"/>
      <c r="O19" s="46"/>
      <c r="P19" s="46"/>
      <c r="Q19" s="46"/>
      <c r="R19" s="46"/>
      <c r="S19" s="46"/>
      <c r="T19" s="46"/>
      <c r="U19" s="46"/>
      <c r="V19" s="46"/>
      <c r="W19" s="46"/>
      <c r="X19" s="46"/>
      <c r="Y19" s="46"/>
      <c r="Z19" s="46"/>
      <c r="AA19" s="46"/>
      <c r="AB19" s="83"/>
      <c r="AC19" s="83"/>
      <c r="AD19" s="83"/>
      <c r="AE19" s="83"/>
      <c r="AF19" s="83"/>
      <c r="AG19" s="83"/>
      <c r="AH19" s="83"/>
    </row>
    <row r="20" spans="1:34" x14ac:dyDescent="0.25">
      <c r="A20" s="52">
        <v>15</v>
      </c>
      <c r="B20" s="45"/>
      <c r="C20" s="52"/>
      <c r="D20" s="46"/>
      <c r="E20" s="45"/>
      <c r="F20" s="52"/>
      <c r="G20" s="46"/>
      <c r="H20" s="45"/>
      <c r="I20" s="52">
        <v>4</v>
      </c>
      <c r="J20" s="46"/>
      <c r="K20" s="45"/>
      <c r="L20" s="53"/>
      <c r="M20" s="46"/>
      <c r="N20" s="46"/>
      <c r="O20" s="46"/>
      <c r="P20" s="46"/>
      <c r="Q20" s="46"/>
      <c r="R20" s="46"/>
      <c r="S20" s="46"/>
      <c r="T20" s="46"/>
      <c r="U20" s="46"/>
      <c r="V20" s="46"/>
      <c r="W20" s="46"/>
      <c r="X20" s="46"/>
      <c r="Y20" s="46"/>
      <c r="Z20" s="46"/>
      <c r="AA20" s="46"/>
      <c r="AB20" s="83"/>
      <c r="AC20" s="83"/>
      <c r="AD20" s="83"/>
      <c r="AE20" s="83"/>
      <c r="AF20" s="83"/>
      <c r="AG20" s="83"/>
      <c r="AH20" s="83"/>
    </row>
    <row r="21" spans="1:34" ht="15.75" customHeight="1" x14ac:dyDescent="0.25">
      <c r="A21" s="44">
        <v>16</v>
      </c>
      <c r="B21" s="45"/>
      <c r="C21" s="44"/>
      <c r="D21" s="46"/>
      <c r="E21" s="45"/>
      <c r="F21" s="47" t="s">
        <v>11</v>
      </c>
      <c r="G21" s="48"/>
      <c r="H21" s="49"/>
      <c r="I21" s="44">
        <v>4</v>
      </c>
      <c r="J21" s="46"/>
      <c r="K21" s="45"/>
      <c r="L21" s="51" t="s">
        <v>31</v>
      </c>
      <c r="M21" s="46"/>
      <c r="N21" s="46"/>
      <c r="O21" s="46"/>
      <c r="P21" s="46"/>
      <c r="Q21" s="46"/>
      <c r="R21" s="46"/>
      <c r="S21" s="46"/>
      <c r="T21" s="46"/>
      <c r="U21" s="46"/>
      <c r="V21" s="46"/>
      <c r="W21" s="46"/>
      <c r="X21" s="46"/>
      <c r="Y21" s="46"/>
      <c r="Z21" s="46"/>
      <c r="AA21" s="46"/>
      <c r="AB21" s="83"/>
      <c r="AC21" s="83"/>
      <c r="AD21" s="83"/>
      <c r="AE21" s="83"/>
      <c r="AF21" s="83"/>
      <c r="AG21" s="83"/>
      <c r="AH21" s="83"/>
    </row>
    <row r="22" spans="1:34" ht="15.75" customHeight="1" x14ac:dyDescent="0.25">
      <c r="A22" s="44">
        <v>17</v>
      </c>
      <c r="B22" s="45"/>
      <c r="C22" s="44"/>
      <c r="D22" s="46"/>
      <c r="E22" s="45"/>
      <c r="F22" s="47" t="s">
        <v>11</v>
      </c>
      <c r="G22" s="48"/>
      <c r="H22" s="49"/>
      <c r="I22" s="44">
        <v>4</v>
      </c>
      <c r="J22" s="46"/>
      <c r="K22" s="45"/>
      <c r="L22" s="51" t="s">
        <v>33</v>
      </c>
      <c r="M22" s="46"/>
      <c r="N22" s="46"/>
      <c r="O22" s="46"/>
      <c r="P22" s="46"/>
      <c r="Q22" s="46"/>
      <c r="R22" s="46"/>
      <c r="S22" s="46"/>
      <c r="T22" s="46"/>
      <c r="U22" s="46"/>
      <c r="V22" s="46"/>
      <c r="W22" s="46"/>
      <c r="X22" s="46"/>
      <c r="Y22" s="46"/>
      <c r="Z22" s="46"/>
      <c r="AA22" s="46"/>
      <c r="AB22" s="83"/>
      <c r="AC22" s="83"/>
      <c r="AD22" s="83"/>
      <c r="AE22" s="83"/>
      <c r="AF22" s="83"/>
      <c r="AG22" s="83"/>
      <c r="AH22" s="83"/>
    </row>
    <row r="23" spans="1:34" ht="15.75" customHeight="1" x14ac:dyDescent="0.25">
      <c r="A23" s="44">
        <v>18</v>
      </c>
      <c r="B23" s="45"/>
      <c r="C23" s="44"/>
      <c r="D23" s="46"/>
      <c r="E23" s="45"/>
      <c r="F23" s="47" t="s">
        <v>11</v>
      </c>
      <c r="G23" s="48"/>
      <c r="H23" s="49"/>
      <c r="I23" s="44">
        <v>4</v>
      </c>
      <c r="J23" s="46"/>
      <c r="K23" s="45"/>
      <c r="L23" s="51" t="s">
        <v>35</v>
      </c>
      <c r="M23" s="46"/>
      <c r="N23" s="46"/>
      <c r="O23" s="46"/>
      <c r="P23" s="46"/>
      <c r="Q23" s="46"/>
      <c r="R23" s="46"/>
      <c r="S23" s="46"/>
      <c r="T23" s="46"/>
      <c r="U23" s="46"/>
      <c r="V23" s="46"/>
      <c r="W23" s="46"/>
      <c r="X23" s="46"/>
      <c r="Y23" s="46"/>
      <c r="Z23" s="46"/>
      <c r="AA23" s="46"/>
      <c r="AB23" s="83"/>
      <c r="AC23" s="83"/>
      <c r="AD23" s="83"/>
      <c r="AE23" s="83"/>
      <c r="AF23" s="83"/>
      <c r="AG23" s="83"/>
      <c r="AH23" s="83"/>
    </row>
    <row r="24" spans="1:34" ht="15.75" customHeight="1" x14ac:dyDescent="0.25">
      <c r="A24" s="44">
        <v>19</v>
      </c>
      <c r="B24" s="45"/>
      <c r="C24" s="44"/>
      <c r="D24" s="46"/>
      <c r="E24" s="45"/>
      <c r="F24" s="47" t="s">
        <v>11</v>
      </c>
      <c r="G24" s="48"/>
      <c r="H24" s="49"/>
      <c r="I24" s="44">
        <v>5</v>
      </c>
      <c r="J24" s="46"/>
      <c r="K24" s="45"/>
      <c r="L24" s="51" t="s">
        <v>37</v>
      </c>
      <c r="M24" s="46"/>
      <c r="N24" s="46"/>
      <c r="O24" s="46"/>
      <c r="P24" s="46"/>
      <c r="Q24" s="46"/>
      <c r="R24" s="46"/>
      <c r="S24" s="46"/>
      <c r="T24" s="46"/>
      <c r="U24" s="46"/>
      <c r="V24" s="46"/>
      <c r="W24" s="46"/>
      <c r="X24" s="46"/>
      <c r="Y24" s="46"/>
      <c r="Z24" s="46"/>
      <c r="AA24" s="46"/>
      <c r="AB24" s="83"/>
      <c r="AC24" s="83"/>
      <c r="AD24" s="83"/>
      <c r="AE24" s="83"/>
      <c r="AF24" s="83"/>
      <c r="AG24" s="83"/>
      <c r="AH24" s="83"/>
    </row>
    <row r="25" spans="1:34" ht="15.75" customHeight="1" x14ac:dyDescent="0.25">
      <c r="A25" s="44">
        <v>20</v>
      </c>
      <c r="B25" s="45"/>
      <c r="C25" s="44"/>
      <c r="D25" s="46"/>
      <c r="E25" s="45"/>
      <c r="F25" s="47" t="s">
        <v>11</v>
      </c>
      <c r="G25" s="48"/>
      <c r="H25" s="49"/>
      <c r="I25" s="44">
        <v>5</v>
      </c>
      <c r="J25" s="46"/>
      <c r="K25" s="45"/>
      <c r="L25" s="51" t="s">
        <v>39</v>
      </c>
      <c r="M25" s="46"/>
      <c r="N25" s="46"/>
      <c r="O25" s="46"/>
      <c r="P25" s="46"/>
      <c r="Q25" s="46"/>
      <c r="R25" s="46"/>
      <c r="S25" s="46"/>
      <c r="T25" s="46"/>
      <c r="U25" s="46"/>
      <c r="V25" s="46"/>
      <c r="W25" s="46"/>
      <c r="X25" s="46"/>
      <c r="Y25" s="46"/>
      <c r="Z25" s="46"/>
      <c r="AA25" s="46"/>
      <c r="AB25" s="83"/>
      <c r="AC25" s="83"/>
      <c r="AD25" s="83"/>
      <c r="AE25" s="83"/>
      <c r="AF25" s="83"/>
      <c r="AG25" s="83"/>
      <c r="AH25" s="83"/>
    </row>
    <row r="26" spans="1:34" ht="15.75" customHeight="1" x14ac:dyDescent="0.25">
      <c r="A26" s="50" t="s">
        <v>40</v>
      </c>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5"/>
      <c r="AB26" s="78" t="s">
        <v>425</v>
      </c>
      <c r="AC26" s="78"/>
      <c r="AD26" s="78"/>
      <c r="AE26" s="78"/>
      <c r="AF26" s="78"/>
      <c r="AG26" s="78"/>
      <c r="AH26" s="78"/>
    </row>
    <row r="27" spans="1:34" ht="15.75" customHeight="1" x14ac:dyDescent="0.25">
      <c r="A27" s="44" t="s">
        <v>3</v>
      </c>
      <c r="B27" s="45"/>
      <c r="C27" s="44" t="s">
        <v>5</v>
      </c>
      <c r="D27" s="46"/>
      <c r="E27" s="45"/>
      <c r="F27" s="44" t="s">
        <v>7</v>
      </c>
      <c r="G27" s="46"/>
      <c r="H27" s="45"/>
      <c r="I27" s="44" t="s">
        <v>8</v>
      </c>
      <c r="J27" s="46"/>
      <c r="K27" s="45"/>
      <c r="L27" s="44" t="s">
        <v>9</v>
      </c>
      <c r="M27" s="46"/>
      <c r="N27" s="46"/>
      <c r="O27" s="46"/>
      <c r="P27" s="46"/>
      <c r="Q27" s="46"/>
      <c r="R27" s="46"/>
      <c r="S27" s="46"/>
      <c r="T27" s="46"/>
      <c r="U27" s="46"/>
      <c r="V27" s="46"/>
      <c r="W27" s="46"/>
      <c r="X27" s="46"/>
      <c r="Y27" s="46"/>
      <c r="Z27" s="46"/>
      <c r="AA27" s="45"/>
      <c r="AB27" s="79" t="s">
        <v>40</v>
      </c>
      <c r="AC27" s="80"/>
      <c r="AD27" s="80"/>
      <c r="AE27" s="80"/>
      <c r="AF27" s="80"/>
      <c r="AG27" s="80"/>
      <c r="AH27" s="80"/>
    </row>
    <row r="28" spans="1:34" ht="15.75" customHeight="1" x14ac:dyDescent="0.25">
      <c r="A28" s="44">
        <v>1</v>
      </c>
      <c r="B28" s="45"/>
      <c r="C28" s="47" t="s">
        <v>10</v>
      </c>
      <c r="D28" s="48"/>
      <c r="E28" s="49"/>
      <c r="F28" s="44"/>
      <c r="G28" s="46"/>
      <c r="H28" s="45"/>
      <c r="I28" s="44">
        <v>4</v>
      </c>
      <c r="J28" s="46"/>
      <c r="K28" s="45"/>
      <c r="L28" s="51" t="s">
        <v>42</v>
      </c>
      <c r="M28" s="46"/>
      <c r="N28" s="46"/>
      <c r="O28" s="46"/>
      <c r="P28" s="46"/>
      <c r="Q28" s="46"/>
      <c r="R28" s="46"/>
      <c r="S28" s="46"/>
      <c r="T28" s="46"/>
      <c r="U28" s="46"/>
      <c r="V28" s="46"/>
      <c r="W28" s="46"/>
      <c r="X28" s="46"/>
      <c r="Y28" s="46"/>
      <c r="Z28" s="46"/>
      <c r="AA28" s="45"/>
      <c r="AB28" s="84" t="s">
        <v>428</v>
      </c>
      <c r="AC28" s="84"/>
      <c r="AD28" s="84"/>
      <c r="AE28" s="84"/>
      <c r="AF28" s="84"/>
      <c r="AG28" s="84"/>
      <c r="AH28" s="84"/>
    </row>
    <row r="29" spans="1:34" ht="15.75" customHeight="1" x14ac:dyDescent="0.25">
      <c r="A29" s="44">
        <v>2</v>
      </c>
      <c r="B29" s="45"/>
      <c r="C29" s="47" t="s">
        <v>10</v>
      </c>
      <c r="D29" s="48"/>
      <c r="E29" s="49"/>
      <c r="F29" s="44"/>
      <c r="G29" s="46"/>
      <c r="H29" s="45"/>
      <c r="I29" s="44">
        <v>3</v>
      </c>
      <c r="J29" s="46"/>
      <c r="K29" s="45"/>
      <c r="L29" s="44" t="s">
        <v>44</v>
      </c>
      <c r="M29" s="46"/>
      <c r="N29" s="46"/>
      <c r="O29" s="46"/>
      <c r="P29" s="46"/>
      <c r="Q29" s="46"/>
      <c r="R29" s="46"/>
      <c r="S29" s="46"/>
      <c r="T29" s="46"/>
      <c r="U29" s="46"/>
      <c r="V29" s="46"/>
      <c r="W29" s="46"/>
      <c r="X29" s="46"/>
      <c r="Y29" s="46"/>
      <c r="Z29" s="46"/>
      <c r="AA29" s="45"/>
      <c r="AB29" s="84"/>
      <c r="AC29" s="84"/>
      <c r="AD29" s="84"/>
      <c r="AE29" s="84"/>
      <c r="AF29" s="84"/>
      <c r="AG29" s="84"/>
      <c r="AH29" s="84"/>
    </row>
    <row r="30" spans="1:34" ht="15.75" customHeight="1" x14ac:dyDescent="0.25">
      <c r="A30" s="52">
        <v>3</v>
      </c>
      <c r="B30" s="45"/>
      <c r="C30" s="52"/>
      <c r="D30" s="46"/>
      <c r="E30" s="45"/>
      <c r="F30" s="52"/>
      <c r="G30" s="46"/>
      <c r="H30" s="45"/>
      <c r="I30" s="52">
        <v>1</v>
      </c>
      <c r="J30" s="46"/>
      <c r="K30" s="45"/>
      <c r="L30" s="52"/>
      <c r="M30" s="46"/>
      <c r="N30" s="46"/>
      <c r="O30" s="46"/>
      <c r="P30" s="46"/>
      <c r="Q30" s="46"/>
      <c r="R30" s="46"/>
      <c r="S30" s="46"/>
      <c r="T30" s="46"/>
      <c r="U30" s="46"/>
      <c r="V30" s="46"/>
      <c r="W30" s="46"/>
      <c r="X30" s="46"/>
      <c r="Y30" s="46"/>
      <c r="Z30" s="46"/>
      <c r="AA30" s="45"/>
      <c r="AB30" s="84"/>
      <c r="AC30" s="84"/>
      <c r="AD30" s="84"/>
      <c r="AE30" s="84"/>
      <c r="AF30" s="84"/>
      <c r="AG30" s="84"/>
      <c r="AH30" s="84"/>
    </row>
    <row r="31" spans="1:34" ht="15.75" customHeight="1" x14ac:dyDescent="0.25">
      <c r="A31" s="44">
        <v>4</v>
      </c>
      <c r="B31" s="45"/>
      <c r="C31" s="44"/>
      <c r="D31" s="46"/>
      <c r="E31" s="45"/>
      <c r="F31" s="44"/>
      <c r="G31" s="46"/>
      <c r="H31" s="45"/>
      <c r="I31" s="44">
        <v>3</v>
      </c>
      <c r="J31" s="46"/>
      <c r="K31" s="45"/>
      <c r="L31" s="51"/>
      <c r="M31" s="46"/>
      <c r="N31" s="46"/>
      <c r="O31" s="46"/>
      <c r="P31" s="46"/>
      <c r="Q31" s="46"/>
      <c r="R31" s="46"/>
      <c r="S31" s="46"/>
      <c r="T31" s="46"/>
      <c r="U31" s="46"/>
      <c r="V31" s="46"/>
      <c r="W31" s="46"/>
      <c r="X31" s="46"/>
      <c r="Y31" s="46"/>
      <c r="Z31" s="46"/>
      <c r="AA31" s="45"/>
      <c r="AB31" s="84"/>
      <c r="AC31" s="84"/>
      <c r="AD31" s="84"/>
      <c r="AE31" s="84"/>
      <c r="AF31" s="84"/>
      <c r="AG31" s="84"/>
      <c r="AH31" s="84"/>
    </row>
    <row r="32" spans="1:34" ht="15.75" customHeight="1" x14ac:dyDescent="0.25">
      <c r="A32" s="44">
        <v>5</v>
      </c>
      <c r="B32" s="45"/>
      <c r="C32" s="47" t="s">
        <v>10</v>
      </c>
      <c r="D32" s="48"/>
      <c r="E32" s="49"/>
      <c r="F32" s="44"/>
      <c r="G32" s="46"/>
      <c r="H32" s="45"/>
      <c r="I32" s="44">
        <v>2</v>
      </c>
      <c r="J32" s="46"/>
      <c r="K32" s="45"/>
      <c r="L32" s="51" t="s">
        <v>45</v>
      </c>
      <c r="M32" s="46"/>
      <c r="N32" s="46"/>
      <c r="O32" s="46"/>
      <c r="P32" s="46"/>
      <c r="Q32" s="46"/>
      <c r="R32" s="46"/>
      <c r="S32" s="46"/>
      <c r="T32" s="46"/>
      <c r="U32" s="46"/>
      <c r="V32" s="46"/>
      <c r="W32" s="46"/>
      <c r="X32" s="46"/>
      <c r="Y32" s="46"/>
      <c r="Z32" s="46"/>
      <c r="AA32" s="45"/>
      <c r="AB32" s="84"/>
      <c r="AC32" s="84"/>
      <c r="AD32" s="84"/>
      <c r="AE32" s="84"/>
      <c r="AF32" s="84"/>
      <c r="AG32" s="84"/>
      <c r="AH32" s="84"/>
    </row>
    <row r="33" spans="1:34" ht="15.75" customHeight="1" x14ac:dyDescent="0.25">
      <c r="A33" s="44">
        <v>6</v>
      </c>
      <c r="B33" s="45"/>
      <c r="C33" s="47" t="s">
        <v>11</v>
      </c>
      <c r="D33" s="48"/>
      <c r="E33" s="49"/>
      <c r="F33" s="44"/>
      <c r="G33" s="46"/>
      <c r="H33" s="45"/>
      <c r="I33" s="44">
        <v>1</v>
      </c>
      <c r="J33" s="46"/>
      <c r="K33" s="45"/>
      <c r="L33" s="51" t="s">
        <v>46</v>
      </c>
      <c r="M33" s="46"/>
      <c r="N33" s="46"/>
      <c r="O33" s="46"/>
      <c r="P33" s="46"/>
      <c r="Q33" s="46"/>
      <c r="R33" s="46"/>
      <c r="S33" s="46"/>
      <c r="T33" s="46"/>
      <c r="U33" s="46"/>
      <c r="V33" s="46"/>
      <c r="W33" s="46"/>
      <c r="X33" s="46"/>
      <c r="Y33" s="46"/>
      <c r="Z33" s="46"/>
      <c r="AA33" s="45"/>
      <c r="AB33" s="81" t="s">
        <v>427</v>
      </c>
      <c r="AC33" s="82"/>
      <c r="AD33" s="82"/>
      <c r="AE33" s="82"/>
      <c r="AF33" s="82"/>
      <c r="AG33" s="82"/>
      <c r="AH33" s="82"/>
    </row>
    <row r="34" spans="1:34" ht="49.5" customHeight="1" x14ac:dyDescent="0.25">
      <c r="A34" s="55">
        <v>7</v>
      </c>
      <c r="B34" s="45"/>
      <c r="C34" s="56" t="s">
        <v>11</v>
      </c>
      <c r="D34" s="48"/>
      <c r="E34" s="49"/>
      <c r="F34" s="44"/>
      <c r="G34" s="46"/>
      <c r="H34" s="45"/>
      <c r="I34" s="55">
        <v>4</v>
      </c>
      <c r="J34" s="46"/>
      <c r="K34" s="45"/>
      <c r="L34" s="54" t="s">
        <v>48</v>
      </c>
      <c r="M34" s="46"/>
      <c r="N34" s="46"/>
      <c r="O34" s="46"/>
      <c r="P34" s="46"/>
      <c r="Q34" s="46"/>
      <c r="R34" s="46"/>
      <c r="S34" s="46"/>
      <c r="T34" s="46"/>
      <c r="U34" s="46"/>
      <c r="V34" s="46"/>
      <c r="W34" s="46"/>
      <c r="X34" s="46"/>
      <c r="Y34" s="46"/>
      <c r="Z34" s="46"/>
      <c r="AA34" s="45"/>
      <c r="AB34" s="83">
        <f>_xlfn.MODE.MULT(I28,I29,I32,I33,I34,I35,I37,I40,I43,I45,I47)</f>
        <v>3</v>
      </c>
      <c r="AC34" s="83"/>
      <c r="AD34" s="83"/>
      <c r="AE34" s="83"/>
      <c r="AF34" s="83"/>
      <c r="AG34" s="83"/>
      <c r="AH34" s="83"/>
    </row>
    <row r="35" spans="1:34" ht="15.75" customHeight="1" x14ac:dyDescent="0.25">
      <c r="A35" s="44">
        <v>8</v>
      </c>
      <c r="B35" s="45"/>
      <c r="C35" s="47" t="s">
        <v>11</v>
      </c>
      <c r="D35" s="48"/>
      <c r="E35" s="49"/>
      <c r="F35" s="44"/>
      <c r="G35" s="46"/>
      <c r="H35" s="45"/>
      <c r="I35" s="44">
        <v>2</v>
      </c>
      <c r="J35" s="46"/>
      <c r="K35" s="45"/>
      <c r="L35" s="51" t="s">
        <v>50</v>
      </c>
      <c r="M35" s="46"/>
      <c r="N35" s="46"/>
      <c r="O35" s="46"/>
      <c r="P35" s="46"/>
      <c r="Q35" s="46"/>
      <c r="R35" s="46"/>
      <c r="S35" s="46"/>
      <c r="T35" s="46"/>
      <c r="U35" s="46"/>
      <c r="V35" s="46"/>
      <c r="W35" s="46"/>
      <c r="X35" s="46"/>
      <c r="Y35" s="46"/>
      <c r="Z35" s="46"/>
      <c r="AA35" s="45"/>
      <c r="AB35" s="83"/>
      <c r="AC35" s="83"/>
      <c r="AD35" s="83"/>
      <c r="AE35" s="83"/>
      <c r="AF35" s="83"/>
      <c r="AG35" s="83"/>
      <c r="AH35" s="83"/>
    </row>
    <row r="36" spans="1:34" ht="15.75" customHeight="1" x14ac:dyDescent="0.25">
      <c r="A36" s="52">
        <v>9</v>
      </c>
      <c r="B36" s="45"/>
      <c r="C36" s="52"/>
      <c r="D36" s="46"/>
      <c r="E36" s="45"/>
      <c r="F36" s="52"/>
      <c r="G36" s="46"/>
      <c r="H36" s="45"/>
      <c r="I36" s="52">
        <v>2</v>
      </c>
      <c r="J36" s="46"/>
      <c r="K36" s="45"/>
      <c r="L36" s="53"/>
      <c r="M36" s="46"/>
      <c r="N36" s="46"/>
      <c r="O36" s="46"/>
      <c r="P36" s="46"/>
      <c r="Q36" s="46"/>
      <c r="R36" s="46"/>
      <c r="S36" s="46"/>
      <c r="T36" s="46"/>
      <c r="U36" s="46"/>
      <c r="V36" s="46"/>
      <c r="W36" s="46"/>
      <c r="X36" s="46"/>
      <c r="Y36" s="46"/>
      <c r="Z36" s="46"/>
      <c r="AA36" s="45"/>
      <c r="AB36" s="83"/>
      <c r="AC36" s="83"/>
      <c r="AD36" s="83"/>
      <c r="AE36" s="83"/>
      <c r="AF36" s="83"/>
      <c r="AG36" s="83"/>
      <c r="AH36" s="83"/>
    </row>
    <row r="37" spans="1:34" ht="16.5" customHeight="1" x14ac:dyDescent="0.25">
      <c r="A37" s="44">
        <v>10</v>
      </c>
      <c r="B37" s="45"/>
      <c r="C37" s="47" t="s">
        <v>11</v>
      </c>
      <c r="D37" s="48"/>
      <c r="E37" s="49"/>
      <c r="F37" s="44"/>
      <c r="G37" s="46"/>
      <c r="H37" s="45"/>
      <c r="I37" s="44">
        <v>3</v>
      </c>
      <c r="J37" s="46"/>
      <c r="K37" s="45"/>
      <c r="L37" s="54" t="s">
        <v>53</v>
      </c>
      <c r="M37" s="46"/>
      <c r="N37" s="46"/>
      <c r="O37" s="46"/>
      <c r="P37" s="46"/>
      <c r="Q37" s="46"/>
      <c r="R37" s="46"/>
      <c r="S37" s="46"/>
      <c r="T37" s="46"/>
      <c r="U37" s="46"/>
      <c r="V37" s="46"/>
      <c r="W37" s="46"/>
      <c r="X37" s="46"/>
      <c r="Y37" s="46"/>
      <c r="Z37" s="46"/>
      <c r="AA37" s="45"/>
      <c r="AB37" s="83"/>
      <c r="AC37" s="83"/>
      <c r="AD37" s="83"/>
      <c r="AE37" s="83"/>
      <c r="AF37" s="83"/>
      <c r="AG37" s="83"/>
      <c r="AH37" s="83"/>
    </row>
    <row r="38" spans="1:34" ht="15.75" customHeight="1" x14ac:dyDescent="0.25">
      <c r="A38" s="44">
        <v>11</v>
      </c>
      <c r="B38" s="45"/>
      <c r="C38" s="44"/>
      <c r="D38" s="46"/>
      <c r="E38" s="45"/>
      <c r="F38" s="44"/>
      <c r="G38" s="46"/>
      <c r="H38" s="45"/>
      <c r="I38" s="44">
        <v>5</v>
      </c>
      <c r="J38" s="46"/>
      <c r="K38" s="45"/>
      <c r="L38" s="51"/>
      <c r="M38" s="46"/>
      <c r="N38" s="46"/>
      <c r="O38" s="46"/>
      <c r="P38" s="46"/>
      <c r="Q38" s="46"/>
      <c r="R38" s="46"/>
      <c r="S38" s="46"/>
      <c r="T38" s="46"/>
      <c r="U38" s="46"/>
      <c r="V38" s="46"/>
      <c r="W38" s="46"/>
      <c r="X38" s="46"/>
      <c r="Y38" s="46"/>
      <c r="Z38" s="46"/>
      <c r="AA38" s="45"/>
      <c r="AB38" s="83"/>
      <c r="AC38" s="83"/>
      <c r="AD38" s="83"/>
      <c r="AE38" s="83"/>
      <c r="AF38" s="83"/>
      <c r="AG38" s="83"/>
      <c r="AH38" s="83"/>
    </row>
    <row r="39" spans="1:34" ht="15.75" customHeight="1" x14ac:dyDescent="0.25">
      <c r="A39" s="44">
        <v>12</v>
      </c>
      <c r="B39" s="45"/>
      <c r="C39" s="44"/>
      <c r="D39" s="46"/>
      <c r="E39" s="45"/>
      <c r="F39" s="44"/>
      <c r="G39" s="46"/>
      <c r="H39" s="45"/>
      <c r="I39" s="44">
        <v>5</v>
      </c>
      <c r="J39" s="46"/>
      <c r="K39" s="45"/>
      <c r="L39" s="51"/>
      <c r="M39" s="46"/>
      <c r="N39" s="46"/>
      <c r="O39" s="46"/>
      <c r="P39" s="46"/>
      <c r="Q39" s="46"/>
      <c r="R39" s="46"/>
      <c r="S39" s="46"/>
      <c r="T39" s="46"/>
      <c r="U39" s="46"/>
      <c r="V39" s="46"/>
      <c r="W39" s="46"/>
      <c r="X39" s="46"/>
      <c r="Y39" s="46"/>
      <c r="Z39" s="46"/>
      <c r="AA39" s="45"/>
      <c r="AB39" s="83"/>
      <c r="AC39" s="83"/>
      <c r="AD39" s="83"/>
      <c r="AE39" s="83"/>
      <c r="AF39" s="83"/>
      <c r="AG39" s="83"/>
      <c r="AH39" s="83"/>
    </row>
    <row r="40" spans="1:34" ht="15.75" customHeight="1" x14ac:dyDescent="0.25">
      <c r="A40" s="44">
        <v>13</v>
      </c>
      <c r="B40" s="45"/>
      <c r="C40" s="47" t="s">
        <v>11</v>
      </c>
      <c r="D40" s="48"/>
      <c r="E40" s="49"/>
      <c r="F40" s="44"/>
      <c r="G40" s="46"/>
      <c r="H40" s="45"/>
      <c r="I40" s="44">
        <v>2</v>
      </c>
      <c r="J40" s="46"/>
      <c r="K40" s="45"/>
      <c r="L40" s="51" t="s">
        <v>56</v>
      </c>
      <c r="M40" s="46"/>
      <c r="N40" s="46"/>
      <c r="O40" s="46"/>
      <c r="P40" s="46"/>
      <c r="Q40" s="46"/>
      <c r="R40" s="46"/>
      <c r="S40" s="46"/>
      <c r="T40" s="46"/>
      <c r="U40" s="46"/>
      <c r="V40" s="46"/>
      <c r="W40" s="46"/>
      <c r="X40" s="46"/>
      <c r="Y40" s="46"/>
      <c r="Z40" s="46"/>
      <c r="AA40" s="45"/>
      <c r="AB40" s="83"/>
      <c r="AC40" s="83"/>
      <c r="AD40" s="83"/>
      <c r="AE40" s="83"/>
      <c r="AF40" s="83"/>
      <c r="AG40" s="83"/>
      <c r="AH40" s="83"/>
    </row>
    <row r="41" spans="1:34" ht="15.75" customHeight="1" x14ac:dyDescent="0.25">
      <c r="A41" s="44">
        <v>14</v>
      </c>
      <c r="B41" s="45"/>
      <c r="C41" s="44"/>
      <c r="D41" s="46"/>
      <c r="E41" s="45"/>
      <c r="F41" s="44" t="s">
        <v>11</v>
      </c>
      <c r="G41" s="46"/>
      <c r="H41" s="45"/>
      <c r="I41" s="44">
        <v>4</v>
      </c>
      <c r="J41" s="46"/>
      <c r="K41" s="45"/>
      <c r="L41" s="51" t="s">
        <v>58</v>
      </c>
      <c r="M41" s="46"/>
      <c r="N41" s="46"/>
      <c r="O41" s="46"/>
      <c r="P41" s="46"/>
      <c r="Q41" s="46"/>
      <c r="R41" s="46"/>
      <c r="S41" s="46"/>
      <c r="T41" s="46"/>
      <c r="U41" s="46"/>
      <c r="V41" s="46"/>
      <c r="W41" s="46"/>
      <c r="X41" s="46"/>
      <c r="Y41" s="46"/>
      <c r="Z41" s="46"/>
      <c r="AA41" s="45"/>
      <c r="AB41" s="83"/>
      <c r="AC41" s="83"/>
      <c r="AD41" s="83"/>
      <c r="AE41" s="83"/>
      <c r="AF41" s="83"/>
      <c r="AG41" s="83"/>
      <c r="AH41" s="83"/>
    </row>
    <row r="42" spans="1:34" ht="15.75" customHeight="1" x14ac:dyDescent="0.25">
      <c r="A42" s="52">
        <v>15</v>
      </c>
      <c r="B42" s="45"/>
      <c r="C42" s="52"/>
      <c r="D42" s="46"/>
      <c r="E42" s="45"/>
      <c r="F42" s="52"/>
      <c r="G42" s="46"/>
      <c r="H42" s="45"/>
      <c r="I42" s="52">
        <v>4</v>
      </c>
      <c r="J42" s="46"/>
      <c r="K42" s="45"/>
      <c r="L42" s="53"/>
      <c r="M42" s="46"/>
      <c r="N42" s="46"/>
      <c r="O42" s="46"/>
      <c r="P42" s="46"/>
      <c r="Q42" s="46"/>
      <c r="R42" s="46"/>
      <c r="S42" s="46"/>
      <c r="T42" s="46"/>
      <c r="U42" s="46"/>
      <c r="V42" s="46"/>
      <c r="W42" s="46"/>
      <c r="X42" s="46"/>
      <c r="Y42" s="46"/>
      <c r="Z42" s="46"/>
      <c r="AA42" s="45"/>
      <c r="AB42" s="83"/>
      <c r="AC42" s="83"/>
      <c r="AD42" s="83"/>
      <c r="AE42" s="83"/>
      <c r="AF42" s="83"/>
      <c r="AG42" s="83"/>
      <c r="AH42" s="83"/>
    </row>
    <row r="43" spans="1:34" ht="15.75" customHeight="1" x14ac:dyDescent="0.25">
      <c r="A43" s="44">
        <v>16</v>
      </c>
      <c r="B43" s="45"/>
      <c r="C43" s="47" t="s">
        <v>11</v>
      </c>
      <c r="D43" s="48"/>
      <c r="E43" s="49"/>
      <c r="F43" s="44"/>
      <c r="G43" s="46"/>
      <c r="H43" s="45"/>
      <c r="I43" s="44">
        <v>3</v>
      </c>
      <c r="J43" s="46"/>
      <c r="K43" s="45"/>
      <c r="L43" s="51" t="s">
        <v>60</v>
      </c>
      <c r="M43" s="46"/>
      <c r="N43" s="46"/>
      <c r="O43" s="46"/>
      <c r="P43" s="46"/>
      <c r="Q43" s="46"/>
      <c r="R43" s="46"/>
      <c r="S43" s="46"/>
      <c r="T43" s="46"/>
      <c r="U43" s="46"/>
      <c r="V43" s="46"/>
      <c r="W43" s="46"/>
      <c r="X43" s="46"/>
      <c r="Y43" s="46"/>
      <c r="Z43" s="46"/>
      <c r="AA43" s="45"/>
      <c r="AB43" s="83"/>
      <c r="AC43" s="83"/>
      <c r="AD43" s="83"/>
      <c r="AE43" s="83"/>
      <c r="AF43" s="83"/>
      <c r="AG43" s="83"/>
      <c r="AH43" s="83"/>
    </row>
    <row r="44" spans="1:34" ht="15.75" customHeight="1" x14ac:dyDescent="0.25">
      <c r="A44" s="44">
        <v>17</v>
      </c>
      <c r="B44" s="45"/>
      <c r="C44" s="44"/>
      <c r="D44" s="46"/>
      <c r="E44" s="45"/>
      <c r="F44" s="44" t="s">
        <v>11</v>
      </c>
      <c r="G44" s="46"/>
      <c r="H44" s="45"/>
      <c r="I44" s="44">
        <v>4</v>
      </c>
      <c r="J44" s="46"/>
      <c r="K44" s="45"/>
      <c r="L44" s="51" t="s">
        <v>62</v>
      </c>
      <c r="M44" s="46"/>
      <c r="N44" s="46"/>
      <c r="O44" s="46"/>
      <c r="P44" s="46"/>
      <c r="Q44" s="46"/>
      <c r="R44" s="46"/>
      <c r="S44" s="46"/>
      <c r="T44" s="46"/>
      <c r="U44" s="46"/>
      <c r="V44" s="46"/>
      <c r="W44" s="46"/>
      <c r="X44" s="46"/>
      <c r="Y44" s="46"/>
      <c r="Z44" s="46"/>
      <c r="AA44" s="45"/>
      <c r="AB44" s="83"/>
      <c r="AC44" s="83"/>
      <c r="AD44" s="83"/>
      <c r="AE44" s="83"/>
      <c r="AF44" s="83"/>
      <c r="AG44" s="83"/>
      <c r="AH44" s="83"/>
    </row>
    <row r="45" spans="1:34" ht="15.75" customHeight="1" x14ac:dyDescent="0.25">
      <c r="A45" s="44">
        <v>18</v>
      </c>
      <c r="B45" s="45"/>
      <c r="C45" s="47" t="s">
        <v>11</v>
      </c>
      <c r="D45" s="48"/>
      <c r="E45" s="49"/>
      <c r="F45" s="44"/>
      <c r="G45" s="46"/>
      <c r="H45" s="45"/>
      <c r="I45" s="44">
        <v>3</v>
      </c>
      <c r="J45" s="46"/>
      <c r="K45" s="45"/>
      <c r="L45" s="51" t="s">
        <v>64</v>
      </c>
      <c r="M45" s="46"/>
      <c r="N45" s="46"/>
      <c r="O45" s="46"/>
      <c r="P45" s="46"/>
      <c r="Q45" s="46"/>
      <c r="R45" s="46"/>
      <c r="S45" s="46"/>
      <c r="T45" s="46"/>
      <c r="U45" s="46"/>
      <c r="V45" s="46"/>
      <c r="W45" s="46"/>
      <c r="X45" s="46"/>
      <c r="Y45" s="46"/>
      <c r="Z45" s="46"/>
      <c r="AA45" s="45"/>
      <c r="AB45" s="83"/>
      <c r="AC45" s="83"/>
      <c r="AD45" s="83"/>
      <c r="AE45" s="83"/>
      <c r="AF45" s="83"/>
      <c r="AG45" s="83"/>
      <c r="AH45" s="83"/>
    </row>
    <row r="46" spans="1:34" ht="15.75" customHeight="1" x14ac:dyDescent="0.25">
      <c r="A46" s="44">
        <v>19</v>
      </c>
      <c r="B46" s="45"/>
      <c r="C46" s="44"/>
      <c r="D46" s="46"/>
      <c r="E46" s="45"/>
      <c r="F46" s="44" t="s">
        <v>11</v>
      </c>
      <c r="G46" s="46"/>
      <c r="H46" s="45"/>
      <c r="I46" s="44">
        <v>4</v>
      </c>
      <c r="J46" s="46"/>
      <c r="K46" s="45"/>
      <c r="L46" s="51" t="s">
        <v>66</v>
      </c>
      <c r="M46" s="46"/>
      <c r="N46" s="46"/>
      <c r="O46" s="46"/>
      <c r="P46" s="46"/>
      <c r="Q46" s="46"/>
      <c r="R46" s="46"/>
      <c r="S46" s="46"/>
      <c r="T46" s="46"/>
      <c r="U46" s="46"/>
      <c r="V46" s="46"/>
      <c r="W46" s="46"/>
      <c r="X46" s="46"/>
      <c r="Y46" s="46"/>
      <c r="Z46" s="46"/>
      <c r="AA46" s="45"/>
      <c r="AB46" s="83"/>
      <c r="AC46" s="83"/>
      <c r="AD46" s="83"/>
      <c r="AE46" s="83"/>
      <c r="AF46" s="83"/>
      <c r="AG46" s="83"/>
      <c r="AH46" s="83"/>
    </row>
    <row r="47" spans="1:34" ht="15.75" customHeight="1" x14ac:dyDescent="0.25">
      <c r="A47" s="44">
        <v>20</v>
      </c>
      <c r="B47" s="45"/>
      <c r="C47" s="47" t="s">
        <v>11</v>
      </c>
      <c r="D47" s="48"/>
      <c r="E47" s="49"/>
      <c r="F47" s="44"/>
      <c r="G47" s="46"/>
      <c r="H47" s="45"/>
      <c r="I47" s="44">
        <v>3</v>
      </c>
      <c r="J47" s="46"/>
      <c r="K47" s="45"/>
      <c r="L47" s="51" t="s">
        <v>67</v>
      </c>
      <c r="M47" s="46"/>
      <c r="N47" s="46"/>
      <c r="O47" s="46"/>
      <c r="P47" s="46"/>
      <c r="Q47" s="46"/>
      <c r="R47" s="46"/>
      <c r="S47" s="46"/>
      <c r="T47" s="46"/>
      <c r="U47" s="46"/>
      <c r="V47" s="46"/>
      <c r="W47" s="46"/>
      <c r="X47" s="46"/>
      <c r="Y47" s="46"/>
      <c r="Z47" s="46"/>
      <c r="AA47" s="45"/>
      <c r="AB47" s="83"/>
      <c r="AC47" s="83"/>
      <c r="AD47" s="83"/>
      <c r="AE47" s="83"/>
      <c r="AF47" s="83"/>
      <c r="AG47" s="83"/>
      <c r="AH47" s="83"/>
    </row>
    <row r="48" spans="1:34" ht="15.75" customHeight="1" x14ac:dyDescent="0.25">
      <c r="A48" s="50" t="s">
        <v>69</v>
      </c>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5"/>
      <c r="AB48" s="78" t="s">
        <v>425</v>
      </c>
      <c r="AC48" s="78"/>
      <c r="AD48" s="78"/>
      <c r="AE48" s="78"/>
      <c r="AF48" s="78"/>
      <c r="AG48" s="78"/>
      <c r="AH48" s="78"/>
    </row>
    <row r="49" spans="1:34" ht="15.75" customHeight="1" x14ac:dyDescent="0.25">
      <c r="A49" s="44" t="s">
        <v>3</v>
      </c>
      <c r="B49" s="45"/>
      <c r="C49" s="44" t="s">
        <v>5</v>
      </c>
      <c r="D49" s="46"/>
      <c r="E49" s="45"/>
      <c r="F49" s="44" t="s">
        <v>7</v>
      </c>
      <c r="G49" s="46"/>
      <c r="H49" s="45"/>
      <c r="I49" s="44" t="s">
        <v>8</v>
      </c>
      <c r="J49" s="46"/>
      <c r="K49" s="45"/>
      <c r="L49" s="44" t="s">
        <v>9</v>
      </c>
      <c r="M49" s="46"/>
      <c r="N49" s="46"/>
      <c r="O49" s="46"/>
      <c r="P49" s="46"/>
      <c r="Q49" s="46"/>
      <c r="R49" s="46"/>
      <c r="S49" s="46"/>
      <c r="T49" s="46"/>
      <c r="U49" s="46"/>
      <c r="V49" s="46"/>
      <c r="W49" s="46"/>
      <c r="X49" s="46"/>
      <c r="Y49" s="46"/>
      <c r="Z49" s="46"/>
      <c r="AA49" s="45"/>
      <c r="AB49" s="79" t="s">
        <v>69</v>
      </c>
      <c r="AC49" s="80"/>
      <c r="AD49" s="80"/>
      <c r="AE49" s="80"/>
      <c r="AF49" s="80"/>
      <c r="AG49" s="80"/>
      <c r="AH49" s="80"/>
    </row>
    <row r="50" spans="1:34" ht="30.75" customHeight="1" x14ac:dyDescent="0.25">
      <c r="A50" s="44">
        <v>1</v>
      </c>
      <c r="B50" s="45"/>
      <c r="C50" s="47" t="s">
        <v>10</v>
      </c>
      <c r="D50" s="48"/>
      <c r="E50" s="49"/>
      <c r="F50" s="44"/>
      <c r="G50" s="46"/>
      <c r="H50" s="45"/>
      <c r="I50" s="44">
        <v>5</v>
      </c>
      <c r="J50" s="46"/>
      <c r="K50" s="45"/>
      <c r="L50" s="54" t="s">
        <v>71</v>
      </c>
      <c r="M50" s="46"/>
      <c r="N50" s="46"/>
      <c r="O50" s="46"/>
      <c r="P50" s="46"/>
      <c r="Q50" s="46"/>
      <c r="R50" s="46"/>
      <c r="S50" s="46"/>
      <c r="T50" s="46"/>
      <c r="U50" s="46"/>
      <c r="V50" s="46"/>
      <c r="W50" s="46"/>
      <c r="X50" s="46"/>
      <c r="Y50" s="46"/>
      <c r="Z50" s="46"/>
      <c r="AA50" s="45"/>
      <c r="AB50" s="84" t="s">
        <v>428</v>
      </c>
      <c r="AC50" s="84"/>
      <c r="AD50" s="84"/>
      <c r="AE50" s="84"/>
      <c r="AF50" s="84"/>
      <c r="AG50" s="84"/>
      <c r="AH50" s="84"/>
    </row>
    <row r="51" spans="1:34" ht="15.75" customHeight="1" x14ac:dyDescent="0.25">
      <c r="A51" s="44">
        <v>2</v>
      </c>
      <c r="B51" s="45"/>
      <c r="C51" s="47" t="s">
        <v>10</v>
      </c>
      <c r="D51" s="48"/>
      <c r="E51" s="49"/>
      <c r="F51" s="44"/>
      <c r="G51" s="46"/>
      <c r="H51" s="45"/>
      <c r="I51" s="44">
        <v>3</v>
      </c>
      <c r="J51" s="46"/>
      <c r="K51" s="45"/>
      <c r="L51" s="51" t="s">
        <v>73</v>
      </c>
      <c r="M51" s="46"/>
      <c r="N51" s="46"/>
      <c r="O51" s="46"/>
      <c r="P51" s="46"/>
      <c r="Q51" s="46"/>
      <c r="R51" s="46"/>
      <c r="S51" s="46"/>
      <c r="T51" s="46"/>
      <c r="U51" s="46"/>
      <c r="V51" s="46"/>
      <c r="W51" s="46"/>
      <c r="X51" s="46"/>
      <c r="Y51" s="46"/>
      <c r="Z51" s="46"/>
      <c r="AA51" s="45"/>
      <c r="AB51" s="84"/>
      <c r="AC51" s="84"/>
      <c r="AD51" s="84"/>
      <c r="AE51" s="84"/>
      <c r="AF51" s="84"/>
      <c r="AG51" s="84"/>
      <c r="AH51" s="84"/>
    </row>
    <row r="52" spans="1:34" ht="15.75" customHeight="1" x14ac:dyDescent="0.25">
      <c r="A52" s="52">
        <v>3</v>
      </c>
      <c r="B52" s="45"/>
      <c r="C52" s="52"/>
      <c r="D52" s="46"/>
      <c r="E52" s="45"/>
      <c r="F52" s="52"/>
      <c r="G52" s="46"/>
      <c r="H52" s="45"/>
      <c r="I52" s="52">
        <v>3</v>
      </c>
      <c r="J52" s="46"/>
      <c r="K52" s="45"/>
      <c r="L52" s="53"/>
      <c r="M52" s="46"/>
      <c r="N52" s="46"/>
      <c r="O52" s="46"/>
      <c r="P52" s="46"/>
      <c r="Q52" s="46"/>
      <c r="R52" s="46"/>
      <c r="S52" s="46"/>
      <c r="T52" s="46"/>
      <c r="U52" s="46"/>
      <c r="V52" s="46"/>
      <c r="W52" s="46"/>
      <c r="X52" s="46"/>
      <c r="Y52" s="46"/>
      <c r="Z52" s="46"/>
      <c r="AA52" s="45"/>
      <c r="AB52" s="84"/>
      <c r="AC52" s="84"/>
      <c r="AD52" s="84"/>
      <c r="AE52" s="84"/>
      <c r="AF52" s="84"/>
      <c r="AG52" s="84"/>
      <c r="AH52" s="84"/>
    </row>
    <row r="53" spans="1:34" ht="15.75" customHeight="1" x14ac:dyDescent="0.25">
      <c r="A53" s="44">
        <v>4</v>
      </c>
      <c r="B53" s="45"/>
      <c r="C53" s="47" t="s">
        <v>10</v>
      </c>
      <c r="D53" s="48"/>
      <c r="E53" s="49"/>
      <c r="F53" s="44"/>
      <c r="G53" s="46"/>
      <c r="H53" s="45"/>
      <c r="I53" s="44">
        <v>2</v>
      </c>
      <c r="J53" s="46"/>
      <c r="K53" s="45"/>
      <c r="L53" s="51" t="s">
        <v>74</v>
      </c>
      <c r="M53" s="46"/>
      <c r="N53" s="46"/>
      <c r="O53" s="46"/>
      <c r="P53" s="46"/>
      <c r="Q53" s="46"/>
      <c r="R53" s="46"/>
      <c r="S53" s="46"/>
      <c r="T53" s="46"/>
      <c r="U53" s="46"/>
      <c r="V53" s="46"/>
      <c r="W53" s="46"/>
      <c r="X53" s="46"/>
      <c r="Y53" s="46"/>
      <c r="Z53" s="46"/>
      <c r="AA53" s="45"/>
      <c r="AB53" s="84"/>
      <c r="AC53" s="84"/>
      <c r="AD53" s="84"/>
      <c r="AE53" s="84"/>
      <c r="AF53" s="84"/>
      <c r="AG53" s="84"/>
      <c r="AH53" s="84"/>
    </row>
    <row r="54" spans="1:34" ht="15.75" customHeight="1" x14ac:dyDescent="0.25">
      <c r="A54" s="44">
        <v>5</v>
      </c>
      <c r="B54" s="45"/>
      <c r="C54" s="44"/>
      <c r="D54" s="46"/>
      <c r="E54" s="45"/>
      <c r="F54" s="44"/>
      <c r="G54" s="46"/>
      <c r="H54" s="45"/>
      <c r="I54" s="44">
        <v>3</v>
      </c>
      <c r="J54" s="46"/>
      <c r="K54" s="45"/>
      <c r="L54" s="51"/>
      <c r="M54" s="46"/>
      <c r="N54" s="46"/>
      <c r="O54" s="46"/>
      <c r="P54" s="46"/>
      <c r="Q54" s="46"/>
      <c r="R54" s="46"/>
      <c r="S54" s="46"/>
      <c r="T54" s="46"/>
      <c r="U54" s="46"/>
      <c r="V54" s="46"/>
      <c r="W54" s="46"/>
      <c r="X54" s="46"/>
      <c r="Y54" s="46"/>
      <c r="Z54" s="46"/>
      <c r="AA54" s="45"/>
      <c r="AB54" s="84"/>
      <c r="AC54" s="84"/>
      <c r="AD54" s="84"/>
      <c r="AE54" s="84"/>
      <c r="AF54" s="84"/>
      <c r="AG54" s="84"/>
      <c r="AH54" s="84"/>
    </row>
    <row r="55" spans="1:34" ht="15.75" customHeight="1" x14ac:dyDescent="0.25">
      <c r="A55" s="44">
        <v>6</v>
      </c>
      <c r="B55" s="45"/>
      <c r="C55" s="47" t="s">
        <v>11</v>
      </c>
      <c r="D55" s="48"/>
      <c r="E55" s="49"/>
      <c r="F55" s="44"/>
      <c r="G55" s="46"/>
      <c r="H55" s="45"/>
      <c r="I55" s="44"/>
      <c r="J55" s="46"/>
      <c r="K55" s="45"/>
      <c r="L55" s="51" t="s">
        <v>76</v>
      </c>
      <c r="M55" s="46"/>
      <c r="N55" s="46"/>
      <c r="O55" s="46"/>
      <c r="P55" s="46"/>
      <c r="Q55" s="46"/>
      <c r="R55" s="46"/>
      <c r="S55" s="46"/>
      <c r="T55" s="46"/>
      <c r="U55" s="46"/>
      <c r="V55" s="46"/>
      <c r="W55" s="46"/>
      <c r="X55" s="46"/>
      <c r="Y55" s="46"/>
      <c r="Z55" s="46"/>
      <c r="AA55" s="45"/>
      <c r="AB55" s="81" t="s">
        <v>427</v>
      </c>
      <c r="AC55" s="82"/>
      <c r="AD55" s="82"/>
      <c r="AE55" s="82"/>
      <c r="AF55" s="82"/>
      <c r="AG55" s="82"/>
      <c r="AH55" s="82"/>
    </row>
    <row r="56" spans="1:34" ht="30.75" customHeight="1" x14ac:dyDescent="0.25">
      <c r="A56" s="44">
        <v>7</v>
      </c>
      <c r="B56" s="45"/>
      <c r="C56" s="47" t="s">
        <v>11</v>
      </c>
      <c r="D56" s="48"/>
      <c r="E56" s="49"/>
      <c r="F56" s="44"/>
      <c r="G56" s="46"/>
      <c r="H56" s="45"/>
      <c r="I56" s="44">
        <v>5</v>
      </c>
      <c r="J56" s="46"/>
      <c r="K56" s="45"/>
      <c r="L56" s="54" t="s">
        <v>78</v>
      </c>
      <c r="M56" s="46"/>
      <c r="N56" s="46"/>
      <c r="O56" s="46"/>
      <c r="P56" s="46"/>
      <c r="Q56" s="46"/>
      <c r="R56" s="46"/>
      <c r="S56" s="46"/>
      <c r="T56" s="46"/>
      <c r="U56" s="46"/>
      <c r="V56" s="46"/>
      <c r="W56" s="46"/>
      <c r="X56" s="46"/>
      <c r="Y56" s="46"/>
      <c r="Z56" s="46"/>
      <c r="AA56" s="45"/>
      <c r="AB56" s="83">
        <f>_xlfn.MODE.MULT(I50,I51,I56,I57,I59,I62,I65,I67,I66,I53)</f>
        <v>3</v>
      </c>
      <c r="AC56" s="83"/>
      <c r="AD56" s="83"/>
      <c r="AE56" s="83"/>
      <c r="AF56" s="83"/>
      <c r="AG56" s="83"/>
      <c r="AH56" s="83"/>
    </row>
    <row r="57" spans="1:34" ht="30.75" customHeight="1" x14ac:dyDescent="0.25">
      <c r="A57" s="44">
        <v>8</v>
      </c>
      <c r="B57" s="45"/>
      <c r="C57" s="47" t="s">
        <v>11</v>
      </c>
      <c r="D57" s="48"/>
      <c r="E57" s="49"/>
      <c r="F57" s="44"/>
      <c r="G57" s="46"/>
      <c r="H57" s="45"/>
      <c r="I57" s="44">
        <v>3</v>
      </c>
      <c r="J57" s="46"/>
      <c r="K57" s="45"/>
      <c r="L57" s="54" t="s">
        <v>80</v>
      </c>
      <c r="M57" s="46"/>
      <c r="N57" s="46"/>
      <c r="O57" s="46"/>
      <c r="P57" s="46"/>
      <c r="Q57" s="46"/>
      <c r="R57" s="46"/>
      <c r="S57" s="46"/>
      <c r="T57" s="46"/>
      <c r="U57" s="46"/>
      <c r="V57" s="46"/>
      <c r="W57" s="46"/>
      <c r="X57" s="46"/>
      <c r="Y57" s="46"/>
      <c r="Z57" s="46"/>
      <c r="AA57" s="45"/>
      <c r="AB57" s="83"/>
      <c r="AC57" s="83"/>
      <c r="AD57" s="83"/>
      <c r="AE57" s="83"/>
      <c r="AF57" s="83"/>
      <c r="AG57" s="83"/>
      <c r="AH57" s="83"/>
    </row>
    <row r="58" spans="1:34" ht="18.75" customHeight="1" x14ac:dyDescent="0.25">
      <c r="A58" s="52">
        <v>9</v>
      </c>
      <c r="B58" s="45"/>
      <c r="C58" s="52"/>
      <c r="D58" s="46"/>
      <c r="E58" s="45"/>
      <c r="F58" s="52"/>
      <c r="G58" s="46"/>
      <c r="H58" s="45"/>
      <c r="I58" s="52">
        <v>5</v>
      </c>
      <c r="J58" s="46"/>
      <c r="K58" s="45"/>
      <c r="L58" s="53"/>
      <c r="M58" s="46"/>
      <c r="N58" s="46"/>
      <c r="O58" s="46"/>
      <c r="P58" s="46"/>
      <c r="Q58" s="46"/>
      <c r="R58" s="46"/>
      <c r="S58" s="46"/>
      <c r="T58" s="46"/>
      <c r="U58" s="46"/>
      <c r="V58" s="46"/>
      <c r="W58" s="46"/>
      <c r="X58" s="46"/>
      <c r="Y58" s="46"/>
      <c r="Z58" s="46"/>
      <c r="AA58" s="45"/>
      <c r="AB58" s="83"/>
      <c r="AC58" s="83"/>
      <c r="AD58" s="83"/>
      <c r="AE58" s="83"/>
      <c r="AF58" s="83"/>
      <c r="AG58" s="83"/>
      <c r="AH58" s="83"/>
    </row>
    <row r="59" spans="1:34" ht="15.75" customHeight="1" x14ac:dyDescent="0.25">
      <c r="A59" s="44">
        <v>10</v>
      </c>
      <c r="B59" s="45"/>
      <c r="C59" s="47" t="s">
        <v>11</v>
      </c>
      <c r="D59" s="48"/>
      <c r="E59" s="49"/>
      <c r="F59" s="44"/>
      <c r="G59" s="46"/>
      <c r="H59" s="45"/>
      <c r="I59" s="44">
        <v>4</v>
      </c>
      <c r="J59" s="46"/>
      <c r="K59" s="45"/>
      <c r="L59" s="51" t="s">
        <v>82</v>
      </c>
      <c r="M59" s="46"/>
      <c r="N59" s="46"/>
      <c r="O59" s="46"/>
      <c r="P59" s="46"/>
      <c r="Q59" s="46"/>
      <c r="R59" s="46"/>
      <c r="S59" s="46"/>
      <c r="T59" s="46"/>
      <c r="U59" s="46"/>
      <c r="V59" s="46"/>
      <c r="W59" s="46"/>
      <c r="X59" s="46"/>
      <c r="Y59" s="46"/>
      <c r="Z59" s="46"/>
      <c r="AA59" s="45"/>
      <c r="AB59" s="83"/>
      <c r="AC59" s="83"/>
      <c r="AD59" s="83"/>
      <c r="AE59" s="83"/>
      <c r="AF59" s="83"/>
      <c r="AG59" s="83"/>
      <c r="AH59" s="83"/>
    </row>
    <row r="60" spans="1:34" ht="15.75" customHeight="1" x14ac:dyDescent="0.25">
      <c r="A60" s="44">
        <v>11</v>
      </c>
      <c r="B60" s="45"/>
      <c r="C60" s="44"/>
      <c r="D60" s="46"/>
      <c r="E60" s="45"/>
      <c r="F60" s="44"/>
      <c r="G60" s="46"/>
      <c r="H60" s="45"/>
      <c r="I60" s="44">
        <v>5</v>
      </c>
      <c r="J60" s="46"/>
      <c r="K60" s="45"/>
      <c r="L60" s="51"/>
      <c r="M60" s="46"/>
      <c r="N60" s="46"/>
      <c r="O60" s="46"/>
      <c r="P60" s="46"/>
      <c r="Q60" s="46"/>
      <c r="R60" s="46"/>
      <c r="S60" s="46"/>
      <c r="T60" s="46"/>
      <c r="U60" s="46"/>
      <c r="V60" s="46"/>
      <c r="W60" s="46"/>
      <c r="X60" s="46"/>
      <c r="Y60" s="46"/>
      <c r="Z60" s="46"/>
      <c r="AA60" s="45"/>
      <c r="AB60" s="83"/>
      <c r="AC60" s="83"/>
      <c r="AD60" s="83"/>
      <c r="AE60" s="83"/>
      <c r="AF60" s="83"/>
      <c r="AG60" s="83"/>
      <c r="AH60" s="83"/>
    </row>
    <row r="61" spans="1:34" ht="27.75" customHeight="1" x14ac:dyDescent="0.25">
      <c r="A61" s="44">
        <v>12</v>
      </c>
      <c r="B61" s="45"/>
      <c r="C61" s="44"/>
      <c r="D61" s="46"/>
      <c r="E61" s="45"/>
      <c r="F61" s="44"/>
      <c r="G61" s="46"/>
      <c r="H61" s="45"/>
      <c r="I61" s="44">
        <v>4</v>
      </c>
      <c r="J61" s="46"/>
      <c r="K61" s="45"/>
      <c r="L61" s="54" t="s">
        <v>85</v>
      </c>
      <c r="M61" s="46"/>
      <c r="N61" s="46"/>
      <c r="O61" s="46"/>
      <c r="P61" s="46"/>
      <c r="Q61" s="46"/>
      <c r="R61" s="46"/>
      <c r="S61" s="46"/>
      <c r="T61" s="46"/>
      <c r="U61" s="46"/>
      <c r="V61" s="46"/>
      <c r="W61" s="46"/>
      <c r="X61" s="46"/>
      <c r="Y61" s="46"/>
      <c r="Z61" s="46"/>
      <c r="AA61" s="45"/>
      <c r="AB61" s="83"/>
      <c r="AC61" s="83"/>
      <c r="AD61" s="83"/>
      <c r="AE61" s="83"/>
      <c r="AF61" s="83"/>
      <c r="AG61" s="83"/>
      <c r="AH61" s="83"/>
    </row>
    <row r="62" spans="1:34" ht="15.75" customHeight="1" x14ac:dyDescent="0.25">
      <c r="A62" s="44">
        <v>13</v>
      </c>
      <c r="B62" s="45"/>
      <c r="C62" s="47" t="s">
        <v>11</v>
      </c>
      <c r="D62" s="48"/>
      <c r="E62" s="49"/>
      <c r="F62" s="44"/>
      <c r="G62" s="46"/>
      <c r="H62" s="45"/>
      <c r="I62" s="44">
        <v>3</v>
      </c>
      <c r="J62" s="46"/>
      <c r="K62" s="45"/>
      <c r="L62" s="51" t="s">
        <v>87</v>
      </c>
      <c r="M62" s="46"/>
      <c r="N62" s="46"/>
      <c r="O62" s="46"/>
      <c r="P62" s="46"/>
      <c r="Q62" s="46"/>
      <c r="R62" s="46"/>
      <c r="S62" s="46"/>
      <c r="T62" s="46"/>
      <c r="U62" s="46"/>
      <c r="V62" s="46"/>
      <c r="W62" s="46"/>
      <c r="X62" s="46"/>
      <c r="Y62" s="46"/>
      <c r="Z62" s="46"/>
      <c r="AA62" s="45"/>
      <c r="AB62" s="83"/>
      <c r="AC62" s="83"/>
      <c r="AD62" s="83"/>
      <c r="AE62" s="83"/>
      <c r="AF62" s="83"/>
      <c r="AG62" s="83"/>
      <c r="AH62" s="83"/>
    </row>
    <row r="63" spans="1:34" ht="15.75" customHeight="1" x14ac:dyDescent="0.25">
      <c r="A63" s="44">
        <v>14</v>
      </c>
      <c r="B63" s="45"/>
      <c r="C63" s="44"/>
      <c r="D63" s="46"/>
      <c r="E63" s="45"/>
      <c r="F63" s="44" t="s">
        <v>11</v>
      </c>
      <c r="G63" s="46"/>
      <c r="H63" s="45"/>
      <c r="I63" s="44">
        <v>4</v>
      </c>
      <c r="J63" s="46"/>
      <c r="K63" s="45"/>
      <c r="L63" s="51" t="s">
        <v>58</v>
      </c>
      <c r="M63" s="46"/>
      <c r="N63" s="46"/>
      <c r="O63" s="46"/>
      <c r="P63" s="46"/>
      <c r="Q63" s="46"/>
      <c r="R63" s="46"/>
      <c r="S63" s="46"/>
      <c r="T63" s="46"/>
      <c r="U63" s="46"/>
      <c r="V63" s="46"/>
      <c r="W63" s="46"/>
      <c r="X63" s="46"/>
      <c r="Y63" s="46"/>
      <c r="Z63" s="46"/>
      <c r="AA63" s="45"/>
      <c r="AB63" s="83"/>
      <c r="AC63" s="83"/>
      <c r="AD63" s="83"/>
      <c r="AE63" s="83"/>
      <c r="AF63" s="83"/>
      <c r="AG63" s="83"/>
      <c r="AH63" s="83"/>
    </row>
    <row r="64" spans="1:34" ht="15.75" customHeight="1" x14ac:dyDescent="0.25">
      <c r="A64" s="52">
        <v>15</v>
      </c>
      <c r="B64" s="45"/>
      <c r="C64" s="52"/>
      <c r="D64" s="46"/>
      <c r="E64" s="45"/>
      <c r="F64" s="52"/>
      <c r="G64" s="46"/>
      <c r="H64" s="45"/>
      <c r="I64" s="52">
        <v>4</v>
      </c>
      <c r="J64" s="46"/>
      <c r="K64" s="45"/>
      <c r="L64" s="53"/>
      <c r="M64" s="46"/>
      <c r="N64" s="46"/>
      <c r="O64" s="46"/>
      <c r="P64" s="46"/>
      <c r="Q64" s="46"/>
      <c r="R64" s="46"/>
      <c r="S64" s="46"/>
      <c r="T64" s="46"/>
      <c r="U64" s="46"/>
      <c r="V64" s="46"/>
      <c r="W64" s="46"/>
      <c r="X64" s="46"/>
      <c r="Y64" s="46"/>
      <c r="Z64" s="46"/>
      <c r="AA64" s="45"/>
      <c r="AB64" s="83"/>
      <c r="AC64" s="83"/>
      <c r="AD64" s="83"/>
      <c r="AE64" s="83"/>
      <c r="AF64" s="83"/>
      <c r="AG64" s="83"/>
      <c r="AH64" s="83"/>
    </row>
    <row r="65" spans="1:34" ht="15.75" customHeight="1" x14ac:dyDescent="0.25">
      <c r="A65" s="44">
        <v>16</v>
      </c>
      <c r="B65" s="45"/>
      <c r="C65" s="47" t="s">
        <v>11</v>
      </c>
      <c r="D65" s="48"/>
      <c r="E65" s="49"/>
      <c r="F65" s="44"/>
      <c r="G65" s="46"/>
      <c r="H65" s="45"/>
      <c r="I65" s="44">
        <v>4</v>
      </c>
      <c r="J65" s="46"/>
      <c r="K65" s="45"/>
      <c r="L65" s="51" t="s">
        <v>88</v>
      </c>
      <c r="M65" s="46"/>
      <c r="N65" s="46"/>
      <c r="O65" s="46"/>
      <c r="P65" s="46"/>
      <c r="Q65" s="46"/>
      <c r="R65" s="46"/>
      <c r="S65" s="46"/>
      <c r="T65" s="46"/>
      <c r="U65" s="46"/>
      <c r="V65" s="46"/>
      <c r="W65" s="46"/>
      <c r="X65" s="46"/>
      <c r="Y65" s="46"/>
      <c r="Z65" s="46"/>
      <c r="AA65" s="45"/>
      <c r="AB65" s="83"/>
      <c r="AC65" s="83"/>
      <c r="AD65" s="83"/>
      <c r="AE65" s="83"/>
      <c r="AF65" s="83"/>
      <c r="AG65" s="83"/>
      <c r="AH65" s="83"/>
    </row>
    <row r="66" spans="1:34" ht="15.75" customHeight="1" x14ac:dyDescent="0.25">
      <c r="A66" s="44">
        <v>17</v>
      </c>
      <c r="B66" s="45"/>
      <c r="C66" s="47" t="s">
        <v>11</v>
      </c>
      <c r="D66" s="48"/>
      <c r="E66" s="49"/>
      <c r="F66" s="44"/>
      <c r="G66" s="46"/>
      <c r="H66" s="45"/>
      <c r="I66" s="44">
        <v>3</v>
      </c>
      <c r="J66" s="46"/>
      <c r="K66" s="45"/>
      <c r="L66" s="51" t="s">
        <v>89</v>
      </c>
      <c r="M66" s="46"/>
      <c r="N66" s="46"/>
      <c r="O66" s="46"/>
      <c r="P66" s="46"/>
      <c r="Q66" s="46"/>
      <c r="R66" s="46"/>
      <c r="S66" s="46"/>
      <c r="T66" s="46"/>
      <c r="U66" s="46"/>
      <c r="V66" s="46"/>
      <c r="W66" s="46"/>
      <c r="X66" s="46"/>
      <c r="Y66" s="46"/>
      <c r="Z66" s="46"/>
      <c r="AA66" s="45"/>
      <c r="AB66" s="83"/>
      <c r="AC66" s="83"/>
      <c r="AD66" s="83"/>
      <c r="AE66" s="83"/>
      <c r="AF66" s="83"/>
      <c r="AG66" s="83"/>
      <c r="AH66" s="83"/>
    </row>
    <row r="67" spans="1:34" ht="61.5" customHeight="1" x14ac:dyDescent="0.25">
      <c r="A67" s="44">
        <v>18</v>
      </c>
      <c r="B67" s="45"/>
      <c r="C67" s="47" t="s">
        <v>11</v>
      </c>
      <c r="D67" s="48"/>
      <c r="E67" s="49"/>
      <c r="F67" s="44"/>
      <c r="G67" s="46"/>
      <c r="H67" s="45"/>
      <c r="I67" s="44">
        <v>3</v>
      </c>
      <c r="J67" s="46"/>
      <c r="K67" s="45"/>
      <c r="L67" s="54" t="s">
        <v>91</v>
      </c>
      <c r="M67" s="46"/>
      <c r="N67" s="46"/>
      <c r="O67" s="46"/>
      <c r="P67" s="46"/>
      <c r="Q67" s="46"/>
      <c r="R67" s="46"/>
      <c r="S67" s="46"/>
      <c r="T67" s="46"/>
      <c r="U67" s="46"/>
      <c r="V67" s="46"/>
      <c r="W67" s="46"/>
      <c r="X67" s="46"/>
      <c r="Y67" s="46"/>
      <c r="Z67" s="46"/>
      <c r="AA67" s="45"/>
      <c r="AB67" s="83"/>
      <c r="AC67" s="83"/>
      <c r="AD67" s="83"/>
      <c r="AE67" s="83"/>
      <c r="AF67" s="83"/>
      <c r="AG67" s="83"/>
      <c r="AH67" s="83"/>
    </row>
    <row r="68" spans="1:34" ht="15.75" customHeight="1" x14ac:dyDescent="0.25">
      <c r="A68" s="44">
        <v>19</v>
      </c>
      <c r="B68" s="45"/>
      <c r="C68" s="44"/>
      <c r="D68" s="46"/>
      <c r="E68" s="45"/>
      <c r="F68" s="44" t="s">
        <v>11</v>
      </c>
      <c r="G68" s="46"/>
      <c r="H68" s="45"/>
      <c r="I68" s="44">
        <v>4</v>
      </c>
      <c r="J68" s="46"/>
      <c r="K68" s="45"/>
      <c r="L68" s="51" t="s">
        <v>93</v>
      </c>
      <c r="M68" s="46"/>
      <c r="N68" s="46"/>
      <c r="O68" s="46"/>
      <c r="P68" s="46"/>
      <c r="Q68" s="46"/>
      <c r="R68" s="46"/>
      <c r="S68" s="46"/>
      <c r="T68" s="46"/>
      <c r="U68" s="46"/>
      <c r="V68" s="46"/>
      <c r="W68" s="46"/>
      <c r="X68" s="46"/>
      <c r="Y68" s="46"/>
      <c r="Z68" s="46"/>
      <c r="AA68" s="45"/>
      <c r="AB68" s="83"/>
      <c r="AC68" s="83"/>
      <c r="AD68" s="83"/>
      <c r="AE68" s="83"/>
      <c r="AF68" s="83"/>
      <c r="AG68" s="83"/>
      <c r="AH68" s="83"/>
    </row>
    <row r="69" spans="1:34" ht="15.75" customHeight="1" x14ac:dyDescent="0.25">
      <c r="A69" s="44">
        <v>20</v>
      </c>
      <c r="B69" s="45"/>
      <c r="C69" s="44"/>
      <c r="D69" s="46"/>
      <c r="E69" s="45"/>
      <c r="F69" s="44"/>
      <c r="G69" s="46"/>
      <c r="H69" s="45"/>
      <c r="I69" s="44">
        <v>4</v>
      </c>
      <c r="J69" s="46"/>
      <c r="K69" s="45"/>
      <c r="L69" s="51"/>
      <c r="M69" s="46"/>
      <c r="N69" s="46"/>
      <c r="O69" s="46"/>
      <c r="P69" s="46"/>
      <c r="Q69" s="46"/>
      <c r="R69" s="46"/>
      <c r="S69" s="46"/>
      <c r="T69" s="46"/>
      <c r="U69" s="46"/>
      <c r="V69" s="46"/>
      <c r="W69" s="46"/>
      <c r="X69" s="46"/>
      <c r="Y69" s="46"/>
      <c r="Z69" s="46"/>
      <c r="AA69" s="45"/>
      <c r="AB69" s="83"/>
      <c r="AC69" s="83"/>
      <c r="AD69" s="83"/>
      <c r="AE69" s="83"/>
      <c r="AF69" s="83"/>
      <c r="AG69" s="83"/>
      <c r="AH69" s="83"/>
    </row>
    <row r="70" spans="1:34" ht="15.75" customHeight="1" x14ac:dyDescent="0.25">
      <c r="A70" s="50" t="s">
        <v>95</v>
      </c>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5"/>
      <c r="AB70" s="78" t="s">
        <v>425</v>
      </c>
      <c r="AC70" s="78"/>
      <c r="AD70" s="78"/>
      <c r="AE70" s="78"/>
      <c r="AF70" s="78"/>
      <c r="AG70" s="78"/>
      <c r="AH70" s="78"/>
    </row>
    <row r="71" spans="1:34" ht="15.75" customHeight="1" x14ac:dyDescent="0.25">
      <c r="A71" s="44" t="s">
        <v>3</v>
      </c>
      <c r="B71" s="45"/>
      <c r="C71" s="44" t="s">
        <v>5</v>
      </c>
      <c r="D71" s="46"/>
      <c r="E71" s="45"/>
      <c r="F71" s="44" t="s">
        <v>7</v>
      </c>
      <c r="G71" s="46"/>
      <c r="H71" s="45"/>
      <c r="I71" s="44" t="s">
        <v>8</v>
      </c>
      <c r="J71" s="46"/>
      <c r="K71" s="45"/>
      <c r="L71" s="44" t="s">
        <v>9</v>
      </c>
      <c r="M71" s="46"/>
      <c r="N71" s="46"/>
      <c r="O71" s="46"/>
      <c r="P71" s="46"/>
      <c r="Q71" s="46"/>
      <c r="R71" s="46"/>
      <c r="S71" s="46"/>
      <c r="T71" s="46"/>
      <c r="U71" s="46"/>
      <c r="V71" s="46"/>
      <c r="W71" s="46"/>
      <c r="X71" s="46"/>
      <c r="Y71" s="46"/>
      <c r="Z71" s="46"/>
      <c r="AA71" s="45"/>
      <c r="AB71" s="79" t="s">
        <v>95</v>
      </c>
      <c r="AC71" s="80"/>
      <c r="AD71" s="80"/>
      <c r="AE71" s="80"/>
      <c r="AF71" s="80"/>
      <c r="AG71" s="80"/>
      <c r="AH71" s="80"/>
    </row>
    <row r="72" spans="1:34" ht="15.75" customHeight="1" x14ac:dyDescent="0.25">
      <c r="A72" s="44">
        <v>1</v>
      </c>
      <c r="B72" s="45"/>
      <c r="C72" s="44" t="s">
        <v>11</v>
      </c>
      <c r="D72" s="46"/>
      <c r="E72" s="45"/>
      <c r="F72" s="44"/>
      <c r="G72" s="46"/>
      <c r="H72" s="45"/>
      <c r="I72" s="44">
        <v>4</v>
      </c>
      <c r="J72" s="46"/>
      <c r="K72" s="45"/>
      <c r="L72" s="51" t="s">
        <v>98</v>
      </c>
      <c r="M72" s="46"/>
      <c r="N72" s="46"/>
      <c r="O72" s="46"/>
      <c r="P72" s="46"/>
      <c r="Q72" s="46"/>
      <c r="R72" s="46"/>
      <c r="S72" s="46"/>
      <c r="T72" s="46"/>
      <c r="U72" s="46"/>
      <c r="V72" s="46"/>
      <c r="W72" s="46"/>
      <c r="X72" s="46"/>
      <c r="Y72" s="46"/>
      <c r="Z72" s="46"/>
      <c r="AA72" s="45"/>
      <c r="AB72" s="84" t="s">
        <v>426</v>
      </c>
      <c r="AC72" s="84"/>
      <c r="AD72" s="84"/>
      <c r="AE72" s="84"/>
      <c r="AF72" s="84"/>
      <c r="AG72" s="84"/>
      <c r="AH72" s="84"/>
    </row>
    <row r="73" spans="1:34" ht="15.75" customHeight="1" x14ac:dyDescent="0.25">
      <c r="A73" s="44">
        <v>2</v>
      </c>
      <c r="B73" s="45"/>
      <c r="C73" s="44"/>
      <c r="D73" s="46"/>
      <c r="E73" s="45"/>
      <c r="F73" s="47" t="s">
        <v>10</v>
      </c>
      <c r="G73" s="48"/>
      <c r="H73" s="49"/>
      <c r="I73" s="44">
        <v>4</v>
      </c>
      <c r="J73" s="46"/>
      <c r="K73" s="45"/>
      <c r="L73" s="51" t="s">
        <v>99</v>
      </c>
      <c r="M73" s="46"/>
      <c r="N73" s="46"/>
      <c r="O73" s="46"/>
      <c r="P73" s="46"/>
      <c r="Q73" s="46"/>
      <c r="R73" s="46"/>
      <c r="S73" s="46"/>
      <c r="T73" s="46"/>
      <c r="U73" s="46"/>
      <c r="V73" s="46"/>
      <c r="W73" s="46"/>
      <c r="X73" s="46"/>
      <c r="Y73" s="46"/>
      <c r="Z73" s="46"/>
      <c r="AA73" s="45"/>
      <c r="AB73" s="84"/>
      <c r="AC73" s="84"/>
      <c r="AD73" s="84"/>
      <c r="AE73" s="84"/>
      <c r="AF73" s="84"/>
      <c r="AG73" s="84"/>
      <c r="AH73" s="84"/>
    </row>
    <row r="74" spans="1:34" ht="15.75" customHeight="1" x14ac:dyDescent="0.25">
      <c r="A74" s="52">
        <v>3</v>
      </c>
      <c r="B74" s="45"/>
      <c r="C74" s="52"/>
      <c r="D74" s="46"/>
      <c r="E74" s="45"/>
      <c r="F74" s="52"/>
      <c r="G74" s="46"/>
      <c r="H74" s="45"/>
      <c r="I74" s="52">
        <v>3</v>
      </c>
      <c r="J74" s="46"/>
      <c r="K74" s="45"/>
      <c r="L74" s="53"/>
      <c r="M74" s="46"/>
      <c r="N74" s="46"/>
      <c r="O74" s="46"/>
      <c r="P74" s="46"/>
      <c r="Q74" s="46"/>
      <c r="R74" s="46"/>
      <c r="S74" s="46"/>
      <c r="T74" s="46"/>
      <c r="U74" s="46"/>
      <c r="V74" s="46"/>
      <c r="W74" s="46"/>
      <c r="X74" s="46"/>
      <c r="Y74" s="46"/>
      <c r="Z74" s="46"/>
      <c r="AA74" s="45"/>
      <c r="AB74" s="84"/>
      <c r="AC74" s="84"/>
      <c r="AD74" s="84"/>
      <c r="AE74" s="84"/>
      <c r="AF74" s="84"/>
      <c r="AG74" s="84"/>
      <c r="AH74" s="84"/>
    </row>
    <row r="75" spans="1:34" ht="15.75" customHeight="1" x14ac:dyDescent="0.25">
      <c r="A75" s="44">
        <v>4</v>
      </c>
      <c r="B75" s="45"/>
      <c r="C75" s="44"/>
      <c r="D75" s="46"/>
      <c r="E75" s="45"/>
      <c r="F75" s="47" t="s">
        <v>11</v>
      </c>
      <c r="G75" s="48"/>
      <c r="H75" s="49"/>
      <c r="I75" s="44">
        <v>5</v>
      </c>
      <c r="J75" s="46"/>
      <c r="K75" s="45"/>
      <c r="L75" s="51" t="s">
        <v>101</v>
      </c>
      <c r="M75" s="46"/>
      <c r="N75" s="46"/>
      <c r="O75" s="46"/>
      <c r="P75" s="46"/>
      <c r="Q75" s="46"/>
      <c r="R75" s="46"/>
      <c r="S75" s="46"/>
      <c r="T75" s="46"/>
      <c r="U75" s="46"/>
      <c r="V75" s="46"/>
      <c r="W75" s="46"/>
      <c r="X75" s="46"/>
      <c r="Y75" s="46"/>
      <c r="Z75" s="46"/>
      <c r="AA75" s="45"/>
      <c r="AB75" s="84"/>
      <c r="AC75" s="84"/>
      <c r="AD75" s="84"/>
      <c r="AE75" s="84"/>
      <c r="AF75" s="84"/>
      <c r="AG75" s="84"/>
      <c r="AH75" s="84"/>
    </row>
    <row r="76" spans="1:34" ht="15.75" customHeight="1" x14ac:dyDescent="0.25">
      <c r="A76" s="44">
        <v>5</v>
      </c>
      <c r="B76" s="45"/>
      <c r="C76" s="44"/>
      <c r="D76" s="46"/>
      <c r="E76" s="45"/>
      <c r="F76" s="44"/>
      <c r="G76" s="46"/>
      <c r="H76" s="45"/>
      <c r="I76" s="44">
        <v>3</v>
      </c>
      <c r="J76" s="46"/>
      <c r="K76" s="45"/>
      <c r="L76" s="51"/>
      <c r="M76" s="46"/>
      <c r="N76" s="46"/>
      <c r="O76" s="46"/>
      <c r="P76" s="46"/>
      <c r="Q76" s="46"/>
      <c r="R76" s="46"/>
      <c r="S76" s="46"/>
      <c r="T76" s="46"/>
      <c r="U76" s="46"/>
      <c r="V76" s="46"/>
      <c r="W76" s="46"/>
      <c r="X76" s="46"/>
      <c r="Y76" s="46"/>
      <c r="Z76" s="46"/>
      <c r="AA76" s="45"/>
      <c r="AB76" s="84"/>
      <c r="AC76" s="84"/>
      <c r="AD76" s="84"/>
      <c r="AE76" s="84"/>
      <c r="AF76" s="84"/>
      <c r="AG76" s="84"/>
      <c r="AH76" s="84"/>
    </row>
    <row r="77" spans="1:34" ht="15.75" customHeight="1" x14ac:dyDescent="0.25">
      <c r="A77" s="44">
        <v>6</v>
      </c>
      <c r="B77" s="45"/>
      <c r="C77" s="44" t="s">
        <v>11</v>
      </c>
      <c r="D77" s="46"/>
      <c r="E77" s="45"/>
      <c r="F77" s="44"/>
      <c r="G77" s="46"/>
      <c r="H77" s="45"/>
      <c r="I77" s="44"/>
      <c r="J77" s="46"/>
      <c r="K77" s="45"/>
      <c r="L77" s="51" t="s">
        <v>103</v>
      </c>
      <c r="M77" s="46"/>
      <c r="N77" s="46"/>
      <c r="O77" s="46"/>
      <c r="P77" s="46"/>
      <c r="Q77" s="46"/>
      <c r="R77" s="46"/>
      <c r="S77" s="46"/>
      <c r="T77" s="46"/>
      <c r="U77" s="46"/>
      <c r="V77" s="46"/>
      <c r="W77" s="46"/>
      <c r="X77" s="46"/>
      <c r="Y77" s="46"/>
      <c r="Z77" s="46"/>
      <c r="AA77" s="45"/>
      <c r="AB77" s="81" t="s">
        <v>427</v>
      </c>
      <c r="AC77" s="82"/>
      <c r="AD77" s="82"/>
      <c r="AE77" s="82"/>
      <c r="AF77" s="82"/>
      <c r="AG77" s="82"/>
      <c r="AH77" s="82"/>
    </row>
    <row r="78" spans="1:34" ht="44.25" customHeight="1" x14ac:dyDescent="0.25">
      <c r="A78" s="44">
        <v>7</v>
      </c>
      <c r="B78" s="45"/>
      <c r="C78" s="44" t="s">
        <v>11</v>
      </c>
      <c r="D78" s="46"/>
      <c r="E78" s="45"/>
      <c r="F78" s="44"/>
      <c r="G78" s="46"/>
      <c r="H78" s="45"/>
      <c r="I78" s="44">
        <v>4</v>
      </c>
      <c r="J78" s="46"/>
      <c r="K78" s="45"/>
      <c r="L78" s="54" t="s">
        <v>104</v>
      </c>
      <c r="M78" s="46"/>
      <c r="N78" s="46"/>
      <c r="O78" s="46"/>
      <c r="P78" s="46"/>
      <c r="Q78" s="46"/>
      <c r="R78" s="46"/>
      <c r="S78" s="46"/>
      <c r="T78" s="46"/>
      <c r="U78" s="46"/>
      <c r="V78" s="46"/>
      <c r="W78" s="46"/>
      <c r="X78" s="46"/>
      <c r="Y78" s="46"/>
      <c r="Z78" s="46"/>
      <c r="AA78" s="45"/>
      <c r="AB78" s="83">
        <f>_xlfn.MODE.MULT(I73,I79,I82,I85,I89,I88,I75,I90)</f>
        <v>4</v>
      </c>
      <c r="AC78" s="83"/>
      <c r="AD78" s="83"/>
      <c r="AE78" s="83"/>
      <c r="AF78" s="83"/>
      <c r="AG78" s="83"/>
      <c r="AH78" s="83"/>
    </row>
    <row r="79" spans="1:34" ht="15.75" customHeight="1" x14ac:dyDescent="0.25">
      <c r="A79" s="44">
        <v>8</v>
      </c>
      <c r="B79" s="45"/>
      <c r="C79" s="44"/>
      <c r="D79" s="46"/>
      <c r="E79" s="45"/>
      <c r="F79" s="47" t="s">
        <v>11</v>
      </c>
      <c r="G79" s="48"/>
      <c r="H79" s="49"/>
      <c r="I79" s="44">
        <v>4</v>
      </c>
      <c r="J79" s="46"/>
      <c r="K79" s="45"/>
      <c r="L79" s="51" t="s">
        <v>106</v>
      </c>
      <c r="M79" s="46"/>
      <c r="N79" s="46"/>
      <c r="O79" s="46"/>
      <c r="P79" s="46"/>
      <c r="Q79" s="46"/>
      <c r="R79" s="46"/>
      <c r="S79" s="46"/>
      <c r="T79" s="46"/>
      <c r="U79" s="46"/>
      <c r="V79" s="46"/>
      <c r="W79" s="46"/>
      <c r="X79" s="46"/>
      <c r="Y79" s="46"/>
      <c r="Z79" s="46"/>
      <c r="AA79" s="45"/>
      <c r="AB79" s="83"/>
      <c r="AC79" s="83"/>
      <c r="AD79" s="83"/>
      <c r="AE79" s="83"/>
      <c r="AF79" s="83"/>
      <c r="AG79" s="83"/>
      <c r="AH79" s="83"/>
    </row>
    <row r="80" spans="1:34" ht="15.75" customHeight="1" x14ac:dyDescent="0.25">
      <c r="A80" s="52">
        <v>9</v>
      </c>
      <c r="B80" s="45"/>
      <c r="C80" s="52"/>
      <c r="D80" s="46"/>
      <c r="E80" s="45"/>
      <c r="F80" s="52"/>
      <c r="G80" s="46"/>
      <c r="H80" s="45"/>
      <c r="I80" s="52">
        <v>4</v>
      </c>
      <c r="J80" s="46"/>
      <c r="K80" s="45"/>
      <c r="L80" s="53"/>
      <c r="M80" s="46"/>
      <c r="N80" s="46"/>
      <c r="O80" s="46"/>
      <c r="P80" s="46"/>
      <c r="Q80" s="46"/>
      <c r="R80" s="46"/>
      <c r="S80" s="46"/>
      <c r="T80" s="46"/>
      <c r="U80" s="46"/>
      <c r="V80" s="46"/>
      <c r="W80" s="46"/>
      <c r="X80" s="46"/>
      <c r="Y80" s="46"/>
      <c r="Z80" s="46"/>
      <c r="AA80" s="45"/>
      <c r="AB80" s="83"/>
      <c r="AC80" s="83"/>
      <c r="AD80" s="83"/>
      <c r="AE80" s="83"/>
      <c r="AF80" s="83"/>
      <c r="AG80" s="83"/>
      <c r="AH80" s="83"/>
    </row>
    <row r="81" spans="1:34" ht="15.75" customHeight="1" x14ac:dyDescent="0.25">
      <c r="A81" s="44">
        <v>10</v>
      </c>
      <c r="B81" s="45"/>
      <c r="C81" s="44" t="s">
        <v>11</v>
      </c>
      <c r="D81" s="46"/>
      <c r="E81" s="45"/>
      <c r="F81" s="44"/>
      <c r="G81" s="46"/>
      <c r="H81" s="45"/>
      <c r="I81" s="44">
        <v>4</v>
      </c>
      <c r="J81" s="46"/>
      <c r="K81" s="45"/>
      <c r="L81" s="51" t="s">
        <v>108</v>
      </c>
      <c r="M81" s="46"/>
      <c r="N81" s="46"/>
      <c r="O81" s="46"/>
      <c r="P81" s="46"/>
      <c r="Q81" s="46"/>
      <c r="R81" s="46"/>
      <c r="S81" s="46"/>
      <c r="T81" s="46"/>
      <c r="U81" s="46"/>
      <c r="V81" s="46"/>
      <c r="W81" s="46"/>
      <c r="X81" s="46"/>
      <c r="Y81" s="46"/>
      <c r="Z81" s="46"/>
      <c r="AA81" s="45"/>
      <c r="AB81" s="83"/>
      <c r="AC81" s="83"/>
      <c r="AD81" s="83"/>
      <c r="AE81" s="83"/>
      <c r="AF81" s="83"/>
      <c r="AG81" s="83"/>
      <c r="AH81" s="83"/>
    </row>
    <row r="82" spans="1:34" ht="15.75" customHeight="1" x14ac:dyDescent="0.25">
      <c r="A82" s="44">
        <v>11</v>
      </c>
      <c r="B82" s="45"/>
      <c r="C82" s="44"/>
      <c r="D82" s="46"/>
      <c r="E82" s="45"/>
      <c r="F82" s="47" t="s">
        <v>11</v>
      </c>
      <c r="G82" s="48"/>
      <c r="H82" s="49"/>
      <c r="I82" s="44">
        <v>5</v>
      </c>
      <c r="J82" s="46"/>
      <c r="K82" s="45"/>
      <c r="L82" s="51" t="s">
        <v>111</v>
      </c>
      <c r="M82" s="46"/>
      <c r="N82" s="46"/>
      <c r="O82" s="46"/>
      <c r="P82" s="46"/>
      <c r="Q82" s="46"/>
      <c r="R82" s="46"/>
      <c r="S82" s="46"/>
      <c r="T82" s="46"/>
      <c r="U82" s="46"/>
      <c r="V82" s="46"/>
      <c r="W82" s="46"/>
      <c r="X82" s="46"/>
      <c r="Y82" s="46"/>
      <c r="Z82" s="46"/>
      <c r="AA82" s="45"/>
      <c r="AB82" s="83"/>
      <c r="AC82" s="83"/>
      <c r="AD82" s="83"/>
      <c r="AE82" s="83"/>
      <c r="AF82" s="83"/>
      <c r="AG82" s="83"/>
      <c r="AH82" s="83"/>
    </row>
    <row r="83" spans="1:34" ht="15.75" customHeight="1" x14ac:dyDescent="0.25">
      <c r="A83" s="44">
        <v>12</v>
      </c>
      <c r="B83" s="45"/>
      <c r="C83" s="44"/>
      <c r="D83" s="46"/>
      <c r="E83" s="45"/>
      <c r="F83" s="44"/>
      <c r="G83" s="46"/>
      <c r="H83" s="45"/>
      <c r="I83" s="44">
        <v>5</v>
      </c>
      <c r="J83" s="46"/>
      <c r="K83" s="45"/>
      <c r="L83" s="51"/>
      <c r="M83" s="46"/>
      <c r="N83" s="46"/>
      <c r="O83" s="46"/>
      <c r="P83" s="46"/>
      <c r="Q83" s="46"/>
      <c r="R83" s="46"/>
      <c r="S83" s="46"/>
      <c r="T83" s="46"/>
      <c r="U83" s="46"/>
      <c r="V83" s="46"/>
      <c r="W83" s="46"/>
      <c r="X83" s="46"/>
      <c r="Y83" s="46"/>
      <c r="Z83" s="46"/>
      <c r="AA83" s="45"/>
      <c r="AB83" s="83"/>
      <c r="AC83" s="83"/>
      <c r="AD83" s="83"/>
      <c r="AE83" s="83"/>
      <c r="AF83" s="83"/>
      <c r="AG83" s="83"/>
      <c r="AH83" s="83"/>
    </row>
    <row r="84" spans="1:34" ht="15.75" customHeight="1" x14ac:dyDescent="0.25">
      <c r="A84" s="44">
        <v>13</v>
      </c>
      <c r="B84" s="45"/>
      <c r="C84" s="44" t="s">
        <v>11</v>
      </c>
      <c r="D84" s="46"/>
      <c r="E84" s="45"/>
      <c r="F84" s="44"/>
      <c r="G84" s="46"/>
      <c r="H84" s="45"/>
      <c r="I84" s="44">
        <v>4</v>
      </c>
      <c r="J84" s="46"/>
      <c r="K84" s="45"/>
      <c r="L84" s="51" t="s">
        <v>113</v>
      </c>
      <c r="M84" s="46"/>
      <c r="N84" s="46"/>
      <c r="O84" s="46"/>
      <c r="P84" s="46"/>
      <c r="Q84" s="46"/>
      <c r="R84" s="46"/>
      <c r="S84" s="46"/>
      <c r="T84" s="46"/>
      <c r="U84" s="46"/>
      <c r="V84" s="46"/>
      <c r="W84" s="46"/>
      <c r="X84" s="46"/>
      <c r="Y84" s="46"/>
      <c r="Z84" s="46"/>
      <c r="AA84" s="45"/>
      <c r="AB84" s="83"/>
      <c r="AC84" s="83"/>
      <c r="AD84" s="83"/>
      <c r="AE84" s="83"/>
      <c r="AF84" s="83"/>
      <c r="AG84" s="83"/>
      <c r="AH84" s="83"/>
    </row>
    <row r="85" spans="1:34" ht="15.75" customHeight="1" x14ac:dyDescent="0.25">
      <c r="A85" s="44">
        <v>14</v>
      </c>
      <c r="B85" s="45"/>
      <c r="C85" s="44"/>
      <c r="D85" s="46"/>
      <c r="E85" s="45"/>
      <c r="F85" s="47" t="s">
        <v>11</v>
      </c>
      <c r="G85" s="48"/>
      <c r="H85" s="49"/>
      <c r="I85" s="44">
        <v>4</v>
      </c>
      <c r="J85" s="46"/>
      <c r="K85" s="45"/>
      <c r="L85" s="51" t="s">
        <v>58</v>
      </c>
      <c r="M85" s="46"/>
      <c r="N85" s="46"/>
      <c r="O85" s="46"/>
      <c r="P85" s="46"/>
      <c r="Q85" s="46"/>
      <c r="R85" s="46"/>
      <c r="S85" s="46"/>
      <c r="T85" s="46"/>
      <c r="U85" s="46"/>
      <c r="V85" s="46"/>
      <c r="W85" s="46"/>
      <c r="X85" s="46"/>
      <c r="Y85" s="46"/>
      <c r="Z85" s="46"/>
      <c r="AA85" s="45"/>
      <c r="AB85" s="83"/>
      <c r="AC85" s="83"/>
      <c r="AD85" s="83"/>
      <c r="AE85" s="83"/>
      <c r="AF85" s="83"/>
      <c r="AG85" s="83"/>
      <c r="AH85" s="83"/>
    </row>
    <row r="86" spans="1:34" ht="15.75" customHeight="1" x14ac:dyDescent="0.25">
      <c r="A86" s="52">
        <v>15</v>
      </c>
      <c r="B86" s="45"/>
      <c r="C86" s="52"/>
      <c r="D86" s="46"/>
      <c r="E86" s="45"/>
      <c r="F86" s="52"/>
      <c r="G86" s="46"/>
      <c r="H86" s="45"/>
      <c r="I86" s="52">
        <v>4</v>
      </c>
      <c r="J86" s="46"/>
      <c r="K86" s="45"/>
      <c r="L86" s="53"/>
      <c r="M86" s="46"/>
      <c r="N86" s="46"/>
      <c r="O86" s="46"/>
      <c r="P86" s="46"/>
      <c r="Q86" s="46"/>
      <c r="R86" s="46"/>
      <c r="S86" s="46"/>
      <c r="T86" s="46"/>
      <c r="U86" s="46"/>
      <c r="V86" s="46"/>
      <c r="W86" s="46"/>
      <c r="X86" s="46"/>
      <c r="Y86" s="46"/>
      <c r="Z86" s="46"/>
      <c r="AA86" s="45"/>
      <c r="AB86" s="83"/>
      <c r="AC86" s="83"/>
      <c r="AD86" s="83"/>
      <c r="AE86" s="83"/>
      <c r="AF86" s="83"/>
      <c r="AG86" s="83"/>
      <c r="AH86" s="83"/>
    </row>
    <row r="87" spans="1:34" ht="15.75" customHeight="1" x14ac:dyDescent="0.25">
      <c r="A87" s="44">
        <v>16</v>
      </c>
      <c r="B87" s="45"/>
      <c r="C87" s="44"/>
      <c r="D87" s="46"/>
      <c r="E87" s="45"/>
      <c r="F87" s="44"/>
      <c r="G87" s="46"/>
      <c r="H87" s="45"/>
      <c r="I87" s="44">
        <v>4</v>
      </c>
      <c r="J87" s="46"/>
      <c r="K87" s="45"/>
      <c r="L87" s="51" t="s">
        <v>116</v>
      </c>
      <c r="M87" s="46"/>
      <c r="N87" s="46"/>
      <c r="O87" s="46"/>
      <c r="P87" s="46"/>
      <c r="Q87" s="46"/>
      <c r="R87" s="46"/>
      <c r="S87" s="46"/>
      <c r="T87" s="46"/>
      <c r="U87" s="46"/>
      <c r="V87" s="46"/>
      <c r="W87" s="46"/>
      <c r="X87" s="46"/>
      <c r="Y87" s="46"/>
      <c r="Z87" s="46"/>
      <c r="AA87" s="45"/>
      <c r="AB87" s="83"/>
      <c r="AC87" s="83"/>
      <c r="AD87" s="83"/>
      <c r="AE87" s="83"/>
      <c r="AF87" s="83"/>
      <c r="AG87" s="83"/>
      <c r="AH87" s="83"/>
    </row>
    <row r="88" spans="1:34" ht="15.75" customHeight="1" x14ac:dyDescent="0.25">
      <c r="A88" s="44">
        <v>17</v>
      </c>
      <c r="B88" s="45"/>
      <c r="C88" s="44"/>
      <c r="D88" s="46"/>
      <c r="E88" s="45"/>
      <c r="F88" s="47" t="s">
        <v>11</v>
      </c>
      <c r="G88" s="48"/>
      <c r="H88" s="49"/>
      <c r="I88" s="44">
        <v>3</v>
      </c>
      <c r="J88" s="46"/>
      <c r="K88" s="45"/>
      <c r="L88" s="51" t="s">
        <v>117</v>
      </c>
      <c r="M88" s="46"/>
      <c r="N88" s="46"/>
      <c r="O88" s="46"/>
      <c r="P88" s="46"/>
      <c r="Q88" s="46"/>
      <c r="R88" s="46"/>
      <c r="S88" s="46"/>
      <c r="T88" s="46"/>
      <c r="U88" s="46"/>
      <c r="V88" s="46"/>
      <c r="W88" s="46"/>
      <c r="X88" s="46"/>
      <c r="Y88" s="46"/>
      <c r="Z88" s="46"/>
      <c r="AA88" s="45"/>
      <c r="AB88" s="83"/>
      <c r="AC88" s="83"/>
      <c r="AD88" s="83"/>
      <c r="AE88" s="83"/>
      <c r="AF88" s="83"/>
      <c r="AG88" s="83"/>
      <c r="AH88" s="83"/>
    </row>
    <row r="89" spans="1:34" ht="15.75" customHeight="1" x14ac:dyDescent="0.25">
      <c r="A89" s="44">
        <v>18</v>
      </c>
      <c r="B89" s="45"/>
      <c r="C89" s="44"/>
      <c r="D89" s="46"/>
      <c r="E89" s="45"/>
      <c r="F89" s="47" t="s">
        <v>11</v>
      </c>
      <c r="G89" s="48"/>
      <c r="H89" s="49"/>
      <c r="I89" s="44">
        <v>4</v>
      </c>
      <c r="J89" s="46"/>
      <c r="K89" s="45"/>
      <c r="L89" s="51" t="s">
        <v>118</v>
      </c>
      <c r="M89" s="46"/>
      <c r="N89" s="46"/>
      <c r="O89" s="46"/>
      <c r="P89" s="46"/>
      <c r="Q89" s="46"/>
      <c r="R89" s="46"/>
      <c r="S89" s="46"/>
      <c r="T89" s="46"/>
      <c r="U89" s="46"/>
      <c r="V89" s="46"/>
      <c r="W89" s="46"/>
      <c r="X89" s="46"/>
      <c r="Y89" s="46"/>
      <c r="Z89" s="46"/>
      <c r="AA89" s="45"/>
      <c r="AB89" s="83"/>
      <c r="AC89" s="83"/>
      <c r="AD89" s="83"/>
      <c r="AE89" s="83"/>
      <c r="AF89" s="83"/>
      <c r="AG89" s="83"/>
      <c r="AH89" s="83"/>
    </row>
    <row r="90" spans="1:34" ht="15.75" customHeight="1" x14ac:dyDescent="0.25">
      <c r="A90" s="44">
        <v>19</v>
      </c>
      <c r="B90" s="45"/>
      <c r="C90" s="44"/>
      <c r="D90" s="46"/>
      <c r="E90" s="45"/>
      <c r="F90" s="47" t="s">
        <v>11</v>
      </c>
      <c r="G90" s="48"/>
      <c r="H90" s="49"/>
      <c r="I90" s="44">
        <v>5</v>
      </c>
      <c r="J90" s="46"/>
      <c r="K90" s="45"/>
      <c r="L90" s="51" t="s">
        <v>119</v>
      </c>
      <c r="M90" s="46"/>
      <c r="N90" s="46"/>
      <c r="O90" s="46"/>
      <c r="P90" s="46"/>
      <c r="Q90" s="46"/>
      <c r="R90" s="46"/>
      <c r="S90" s="46"/>
      <c r="T90" s="46"/>
      <c r="U90" s="46"/>
      <c r="V90" s="46"/>
      <c r="W90" s="46"/>
      <c r="X90" s="46"/>
      <c r="Y90" s="46"/>
      <c r="Z90" s="46"/>
      <c r="AA90" s="45"/>
      <c r="AB90" s="83"/>
      <c r="AC90" s="83"/>
      <c r="AD90" s="83"/>
      <c r="AE90" s="83"/>
      <c r="AF90" s="83"/>
      <c r="AG90" s="83"/>
      <c r="AH90" s="83"/>
    </row>
    <row r="91" spans="1:34" ht="15.75" customHeight="1" x14ac:dyDescent="0.25">
      <c r="A91" s="44">
        <v>20</v>
      </c>
      <c r="B91" s="45"/>
      <c r="C91" s="44"/>
      <c r="D91" s="46"/>
      <c r="E91" s="45"/>
      <c r="F91" s="44"/>
      <c r="G91" s="46"/>
      <c r="H91" s="45"/>
      <c r="I91" s="44">
        <v>3</v>
      </c>
      <c r="J91" s="46"/>
      <c r="K91" s="45"/>
      <c r="L91" s="51"/>
      <c r="M91" s="46"/>
      <c r="N91" s="46"/>
      <c r="O91" s="46"/>
      <c r="P91" s="46"/>
      <c r="Q91" s="46"/>
      <c r="R91" s="46"/>
      <c r="S91" s="46"/>
      <c r="T91" s="46"/>
      <c r="U91" s="46"/>
      <c r="V91" s="46"/>
      <c r="W91" s="46"/>
      <c r="X91" s="46"/>
      <c r="Y91" s="46"/>
      <c r="Z91" s="46"/>
      <c r="AA91" s="45"/>
      <c r="AB91" s="83"/>
      <c r="AC91" s="83"/>
      <c r="AD91" s="83"/>
      <c r="AE91" s="83"/>
      <c r="AF91" s="83"/>
      <c r="AG91" s="83"/>
      <c r="AH91" s="83"/>
    </row>
    <row r="92" spans="1:34" ht="15.75" customHeight="1" x14ac:dyDescent="0.25">
      <c r="A92" s="72" t="s">
        <v>429</v>
      </c>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4"/>
      <c r="AB92" s="78" t="s">
        <v>425</v>
      </c>
      <c r="AC92" s="78"/>
      <c r="AD92" s="78"/>
      <c r="AE92" s="78"/>
      <c r="AF92" s="78"/>
      <c r="AG92" s="78"/>
      <c r="AH92" s="78"/>
    </row>
    <row r="93" spans="1:34" ht="15.75" customHeight="1" x14ac:dyDescent="0.25">
      <c r="A93" s="44" t="s">
        <v>3</v>
      </c>
      <c r="B93" s="45"/>
      <c r="C93" s="44" t="s">
        <v>5</v>
      </c>
      <c r="D93" s="46"/>
      <c r="E93" s="45"/>
      <c r="F93" s="44" t="s">
        <v>7</v>
      </c>
      <c r="G93" s="46"/>
      <c r="H93" s="45"/>
      <c r="I93" s="44" t="s">
        <v>8</v>
      </c>
      <c r="J93" s="46"/>
      <c r="K93" s="45"/>
      <c r="L93" s="44" t="s">
        <v>9</v>
      </c>
      <c r="M93" s="46"/>
      <c r="N93" s="46"/>
      <c r="O93" s="46"/>
      <c r="P93" s="46"/>
      <c r="Q93" s="46"/>
      <c r="R93" s="46"/>
      <c r="S93" s="46"/>
      <c r="T93" s="46"/>
      <c r="U93" s="46"/>
      <c r="V93" s="46"/>
      <c r="W93" s="46"/>
      <c r="X93" s="46"/>
      <c r="Y93" s="46"/>
      <c r="Z93" s="46"/>
      <c r="AA93" s="45"/>
      <c r="AB93" s="85" t="s">
        <v>429</v>
      </c>
      <c r="AC93" s="80"/>
      <c r="AD93" s="80"/>
      <c r="AE93" s="80"/>
      <c r="AF93" s="80"/>
      <c r="AG93" s="80"/>
      <c r="AH93" s="80"/>
    </row>
    <row r="94" spans="1:34" ht="26.25" customHeight="1" x14ac:dyDescent="0.25">
      <c r="A94" s="44">
        <v>1</v>
      </c>
      <c r="B94" s="45"/>
      <c r="C94" s="47" t="s">
        <v>11</v>
      </c>
      <c r="D94" s="48"/>
      <c r="E94" s="49"/>
      <c r="F94" s="44"/>
      <c r="G94" s="46"/>
      <c r="H94" s="45"/>
      <c r="I94" s="44">
        <v>4</v>
      </c>
      <c r="J94" s="46"/>
      <c r="K94" s="45"/>
      <c r="L94" s="54" t="s">
        <v>124</v>
      </c>
      <c r="M94" s="46"/>
      <c r="N94" s="46"/>
      <c r="O94" s="46"/>
      <c r="P94" s="46"/>
      <c r="Q94" s="46"/>
      <c r="R94" s="46"/>
      <c r="S94" s="46"/>
      <c r="T94" s="46"/>
      <c r="U94" s="46"/>
      <c r="V94" s="46"/>
      <c r="W94" s="46"/>
      <c r="X94" s="46"/>
      <c r="Y94" s="46"/>
      <c r="Z94" s="46"/>
      <c r="AA94" s="45"/>
      <c r="AB94" s="84" t="s">
        <v>428</v>
      </c>
      <c r="AC94" s="84"/>
      <c r="AD94" s="84"/>
      <c r="AE94" s="84"/>
      <c r="AF94" s="84"/>
      <c r="AG94" s="84"/>
      <c r="AH94" s="84"/>
    </row>
    <row r="95" spans="1:34" ht="15.75" customHeight="1" x14ac:dyDescent="0.25">
      <c r="A95" s="44">
        <v>2</v>
      </c>
      <c r="B95" s="45"/>
      <c r="C95" s="47" t="s">
        <v>10</v>
      </c>
      <c r="D95" s="48"/>
      <c r="E95" s="49"/>
      <c r="F95" s="44"/>
      <c r="G95" s="46"/>
      <c r="H95" s="45"/>
      <c r="I95" s="44">
        <v>3</v>
      </c>
      <c r="J95" s="46"/>
      <c r="K95" s="45"/>
      <c r="L95" s="51" t="s">
        <v>126</v>
      </c>
      <c r="M95" s="46"/>
      <c r="N95" s="46"/>
      <c r="O95" s="46"/>
      <c r="P95" s="46"/>
      <c r="Q95" s="46"/>
      <c r="R95" s="46"/>
      <c r="S95" s="46"/>
      <c r="T95" s="46"/>
      <c r="U95" s="46"/>
      <c r="V95" s="46"/>
      <c r="W95" s="46"/>
      <c r="X95" s="46"/>
      <c r="Y95" s="46"/>
      <c r="Z95" s="46"/>
      <c r="AA95" s="45"/>
      <c r="AB95" s="84"/>
      <c r="AC95" s="84"/>
      <c r="AD95" s="84"/>
      <c r="AE95" s="84"/>
      <c r="AF95" s="84"/>
      <c r="AG95" s="84"/>
      <c r="AH95" s="84"/>
    </row>
    <row r="96" spans="1:34" ht="15.75" customHeight="1" x14ac:dyDescent="0.25">
      <c r="A96" s="52">
        <v>3</v>
      </c>
      <c r="B96" s="45"/>
      <c r="C96" s="52"/>
      <c r="D96" s="46"/>
      <c r="E96" s="45"/>
      <c r="F96" s="52"/>
      <c r="G96" s="46"/>
      <c r="H96" s="45"/>
      <c r="I96" s="52">
        <v>3</v>
      </c>
      <c r="J96" s="46"/>
      <c r="K96" s="45"/>
      <c r="L96" s="53"/>
      <c r="M96" s="46"/>
      <c r="N96" s="46"/>
      <c r="O96" s="46"/>
      <c r="P96" s="46"/>
      <c r="Q96" s="46"/>
      <c r="R96" s="46"/>
      <c r="S96" s="46"/>
      <c r="T96" s="46"/>
      <c r="U96" s="46"/>
      <c r="V96" s="46"/>
      <c r="W96" s="46"/>
      <c r="X96" s="46"/>
      <c r="Y96" s="46"/>
      <c r="Z96" s="46"/>
      <c r="AA96" s="45"/>
      <c r="AB96" s="84"/>
      <c r="AC96" s="84"/>
      <c r="AD96" s="84"/>
      <c r="AE96" s="84"/>
      <c r="AF96" s="84"/>
      <c r="AG96" s="84"/>
      <c r="AH96" s="84"/>
    </row>
    <row r="97" spans="1:34" ht="15.75" customHeight="1" x14ac:dyDescent="0.25">
      <c r="A97" s="44">
        <v>4</v>
      </c>
      <c r="B97" s="45"/>
      <c r="C97" s="44"/>
      <c r="D97" s="46"/>
      <c r="E97" s="45"/>
      <c r="F97" s="44"/>
      <c r="G97" s="46"/>
      <c r="H97" s="45"/>
      <c r="I97" s="44">
        <v>3</v>
      </c>
      <c r="J97" s="46"/>
      <c r="K97" s="45"/>
      <c r="L97" s="51"/>
      <c r="M97" s="46"/>
      <c r="N97" s="46"/>
      <c r="O97" s="46"/>
      <c r="P97" s="46"/>
      <c r="Q97" s="46"/>
      <c r="R97" s="46"/>
      <c r="S97" s="46"/>
      <c r="T97" s="46"/>
      <c r="U97" s="46"/>
      <c r="V97" s="46"/>
      <c r="W97" s="46"/>
      <c r="X97" s="46"/>
      <c r="Y97" s="46"/>
      <c r="Z97" s="46"/>
      <c r="AA97" s="45"/>
      <c r="AB97" s="84"/>
      <c r="AC97" s="84"/>
      <c r="AD97" s="84"/>
      <c r="AE97" s="84"/>
      <c r="AF97" s="84"/>
      <c r="AG97" s="84"/>
      <c r="AH97" s="84"/>
    </row>
    <row r="98" spans="1:34" ht="15.75" customHeight="1" x14ac:dyDescent="0.25">
      <c r="A98" s="44">
        <v>5</v>
      </c>
      <c r="B98" s="45"/>
      <c r="C98" s="44"/>
      <c r="D98" s="46"/>
      <c r="E98" s="45"/>
      <c r="F98" s="44"/>
      <c r="G98" s="46"/>
      <c r="H98" s="45"/>
      <c r="I98" s="44">
        <v>3</v>
      </c>
      <c r="J98" s="46"/>
      <c r="K98" s="45"/>
      <c r="L98" s="51"/>
      <c r="M98" s="46"/>
      <c r="N98" s="46"/>
      <c r="O98" s="46"/>
      <c r="P98" s="46"/>
      <c r="Q98" s="46"/>
      <c r="R98" s="46"/>
      <c r="S98" s="46"/>
      <c r="T98" s="46"/>
      <c r="U98" s="46"/>
      <c r="V98" s="46"/>
      <c r="W98" s="46"/>
      <c r="X98" s="46"/>
      <c r="Y98" s="46"/>
      <c r="Z98" s="46"/>
      <c r="AA98" s="45"/>
      <c r="AB98" s="84"/>
      <c r="AC98" s="84"/>
      <c r="AD98" s="84"/>
      <c r="AE98" s="84"/>
      <c r="AF98" s="84"/>
      <c r="AG98" s="84"/>
      <c r="AH98" s="84"/>
    </row>
    <row r="99" spans="1:34" ht="15.75" customHeight="1" x14ac:dyDescent="0.25">
      <c r="A99" s="44">
        <v>6</v>
      </c>
      <c r="B99" s="45"/>
      <c r="C99" s="47" t="s">
        <v>11</v>
      </c>
      <c r="D99" s="48"/>
      <c r="E99" s="49"/>
      <c r="F99" s="44"/>
      <c r="G99" s="46"/>
      <c r="H99" s="45"/>
      <c r="I99" s="44"/>
      <c r="J99" s="46"/>
      <c r="K99" s="45"/>
      <c r="L99" s="51" t="s">
        <v>129</v>
      </c>
      <c r="M99" s="46"/>
      <c r="N99" s="46"/>
      <c r="O99" s="46"/>
      <c r="P99" s="46"/>
      <c r="Q99" s="46"/>
      <c r="R99" s="46"/>
      <c r="S99" s="46"/>
      <c r="T99" s="46"/>
      <c r="U99" s="46"/>
      <c r="V99" s="46"/>
      <c r="W99" s="46"/>
      <c r="X99" s="46"/>
      <c r="Y99" s="46"/>
      <c r="Z99" s="46"/>
      <c r="AA99" s="45"/>
      <c r="AB99" s="81" t="s">
        <v>427</v>
      </c>
      <c r="AC99" s="82"/>
      <c r="AD99" s="82"/>
      <c r="AE99" s="82"/>
      <c r="AF99" s="82"/>
      <c r="AG99" s="82"/>
      <c r="AH99" s="82"/>
    </row>
    <row r="100" spans="1:34" ht="30.75" customHeight="1" x14ac:dyDescent="0.25">
      <c r="A100" s="44">
        <v>7</v>
      </c>
      <c r="B100" s="45"/>
      <c r="C100" s="47" t="s">
        <v>11</v>
      </c>
      <c r="D100" s="48"/>
      <c r="E100" s="49"/>
      <c r="F100" s="44"/>
      <c r="G100" s="46"/>
      <c r="H100" s="45"/>
      <c r="I100" s="44">
        <v>3</v>
      </c>
      <c r="J100" s="46"/>
      <c r="K100" s="45"/>
      <c r="L100" s="54" t="s">
        <v>130</v>
      </c>
      <c r="M100" s="46"/>
      <c r="N100" s="46"/>
      <c r="O100" s="46"/>
      <c r="P100" s="46"/>
      <c r="Q100" s="46"/>
      <c r="R100" s="46"/>
      <c r="S100" s="46"/>
      <c r="T100" s="46"/>
      <c r="U100" s="46"/>
      <c r="V100" s="46"/>
      <c r="W100" s="46"/>
      <c r="X100" s="46"/>
      <c r="Y100" s="46"/>
      <c r="Z100" s="46"/>
      <c r="AA100" s="45"/>
      <c r="AB100" s="83">
        <f>_xlfn.MODE.MULT(I94,I95,I100,I101,I103,I111)</f>
        <v>3</v>
      </c>
      <c r="AC100" s="83"/>
      <c r="AD100" s="83"/>
      <c r="AE100" s="83"/>
      <c r="AF100" s="83"/>
      <c r="AG100" s="83"/>
      <c r="AH100" s="83"/>
    </row>
    <row r="101" spans="1:34" ht="15.75" customHeight="1" x14ac:dyDescent="0.25">
      <c r="A101" s="44">
        <v>8</v>
      </c>
      <c r="B101" s="45"/>
      <c r="C101" s="47" t="s">
        <v>11</v>
      </c>
      <c r="D101" s="48"/>
      <c r="E101" s="49"/>
      <c r="F101" s="44"/>
      <c r="G101" s="46"/>
      <c r="H101" s="45"/>
      <c r="I101" s="44">
        <v>3</v>
      </c>
      <c r="J101" s="46"/>
      <c r="K101" s="45"/>
      <c r="L101" s="51" t="s">
        <v>131</v>
      </c>
      <c r="M101" s="46"/>
      <c r="N101" s="46"/>
      <c r="O101" s="46"/>
      <c r="P101" s="46"/>
      <c r="Q101" s="46"/>
      <c r="R101" s="46"/>
      <c r="S101" s="46"/>
      <c r="T101" s="46"/>
      <c r="U101" s="46"/>
      <c r="V101" s="46"/>
      <c r="W101" s="46"/>
      <c r="X101" s="46"/>
      <c r="Y101" s="46"/>
      <c r="Z101" s="46"/>
      <c r="AA101" s="45"/>
      <c r="AB101" s="83"/>
      <c r="AC101" s="83"/>
      <c r="AD101" s="83"/>
      <c r="AE101" s="83"/>
      <c r="AF101" s="83"/>
      <c r="AG101" s="83"/>
      <c r="AH101" s="83"/>
    </row>
    <row r="102" spans="1:34" ht="15.75" customHeight="1" x14ac:dyDescent="0.25">
      <c r="A102" s="52">
        <v>9</v>
      </c>
      <c r="B102" s="45"/>
      <c r="C102" s="52"/>
      <c r="D102" s="46"/>
      <c r="E102" s="45"/>
      <c r="F102" s="52"/>
      <c r="G102" s="46"/>
      <c r="H102" s="45"/>
      <c r="I102" s="52">
        <v>4</v>
      </c>
      <c r="J102" s="46"/>
      <c r="K102" s="45"/>
      <c r="L102" s="53"/>
      <c r="M102" s="46"/>
      <c r="N102" s="46"/>
      <c r="O102" s="46"/>
      <c r="P102" s="46"/>
      <c r="Q102" s="46"/>
      <c r="R102" s="46"/>
      <c r="S102" s="46"/>
      <c r="T102" s="46"/>
      <c r="U102" s="46"/>
      <c r="V102" s="46"/>
      <c r="W102" s="46"/>
      <c r="X102" s="46"/>
      <c r="Y102" s="46"/>
      <c r="Z102" s="46"/>
      <c r="AA102" s="45"/>
      <c r="AB102" s="83"/>
      <c r="AC102" s="83"/>
      <c r="AD102" s="83"/>
      <c r="AE102" s="83"/>
      <c r="AF102" s="83"/>
      <c r="AG102" s="83"/>
      <c r="AH102" s="83"/>
    </row>
    <row r="103" spans="1:34" ht="15.75" customHeight="1" x14ac:dyDescent="0.25">
      <c r="A103" s="44">
        <v>10</v>
      </c>
      <c r="B103" s="45"/>
      <c r="C103" s="47" t="s">
        <v>11</v>
      </c>
      <c r="D103" s="48"/>
      <c r="E103" s="49"/>
      <c r="F103" s="44"/>
      <c r="G103" s="46"/>
      <c r="H103" s="45"/>
      <c r="I103" s="44">
        <v>3</v>
      </c>
      <c r="J103" s="46"/>
      <c r="K103" s="45"/>
      <c r="L103" s="51" t="s">
        <v>133</v>
      </c>
      <c r="M103" s="46"/>
      <c r="N103" s="46"/>
      <c r="O103" s="46"/>
      <c r="P103" s="46"/>
      <c r="Q103" s="46"/>
      <c r="R103" s="46"/>
      <c r="S103" s="46"/>
      <c r="T103" s="46"/>
      <c r="U103" s="46"/>
      <c r="V103" s="46"/>
      <c r="W103" s="46"/>
      <c r="X103" s="46"/>
      <c r="Y103" s="46"/>
      <c r="Z103" s="46"/>
      <c r="AA103" s="45"/>
      <c r="AB103" s="83"/>
      <c r="AC103" s="83"/>
      <c r="AD103" s="83"/>
      <c r="AE103" s="83"/>
      <c r="AF103" s="83"/>
      <c r="AG103" s="83"/>
      <c r="AH103" s="83"/>
    </row>
    <row r="104" spans="1:34" ht="15.75" customHeight="1" x14ac:dyDescent="0.25">
      <c r="A104" s="44">
        <v>11</v>
      </c>
      <c r="B104" s="45"/>
      <c r="C104" s="44"/>
      <c r="D104" s="46"/>
      <c r="E104" s="45"/>
      <c r="F104" s="44"/>
      <c r="G104" s="46"/>
      <c r="H104" s="45"/>
      <c r="I104" s="44">
        <v>4</v>
      </c>
      <c r="J104" s="46"/>
      <c r="K104" s="45"/>
      <c r="L104" s="51"/>
      <c r="M104" s="46"/>
      <c r="N104" s="46"/>
      <c r="O104" s="46"/>
      <c r="P104" s="46"/>
      <c r="Q104" s="46"/>
      <c r="R104" s="46"/>
      <c r="S104" s="46"/>
      <c r="T104" s="46"/>
      <c r="U104" s="46"/>
      <c r="V104" s="46"/>
      <c r="W104" s="46"/>
      <c r="X104" s="46"/>
      <c r="Y104" s="46"/>
      <c r="Z104" s="46"/>
      <c r="AA104" s="45"/>
      <c r="AB104" s="83"/>
      <c r="AC104" s="83"/>
      <c r="AD104" s="83"/>
      <c r="AE104" s="83"/>
      <c r="AF104" s="83"/>
      <c r="AG104" s="83"/>
      <c r="AH104" s="83"/>
    </row>
    <row r="105" spans="1:34" ht="15.75" customHeight="1" x14ac:dyDescent="0.25">
      <c r="A105" s="44">
        <v>12</v>
      </c>
      <c r="B105" s="45"/>
      <c r="C105" s="44"/>
      <c r="D105" s="46"/>
      <c r="E105" s="45"/>
      <c r="F105" s="44"/>
      <c r="G105" s="46"/>
      <c r="H105" s="45"/>
      <c r="I105" s="44">
        <v>5</v>
      </c>
      <c r="J105" s="46"/>
      <c r="K105" s="45"/>
      <c r="L105" s="51"/>
      <c r="M105" s="46"/>
      <c r="N105" s="46"/>
      <c r="O105" s="46"/>
      <c r="P105" s="46"/>
      <c r="Q105" s="46"/>
      <c r="R105" s="46"/>
      <c r="S105" s="46"/>
      <c r="T105" s="46"/>
      <c r="U105" s="46"/>
      <c r="V105" s="46"/>
      <c r="W105" s="46"/>
      <c r="X105" s="46"/>
      <c r="Y105" s="46"/>
      <c r="Z105" s="46"/>
      <c r="AA105" s="45"/>
      <c r="AB105" s="83"/>
      <c r="AC105" s="83"/>
      <c r="AD105" s="83"/>
      <c r="AE105" s="83"/>
      <c r="AF105" s="83"/>
      <c r="AG105" s="83"/>
      <c r="AH105" s="83"/>
    </row>
    <row r="106" spans="1:34" ht="15.75" customHeight="1" x14ac:dyDescent="0.25">
      <c r="A106" s="44">
        <v>13</v>
      </c>
      <c r="B106" s="45"/>
      <c r="C106" s="44"/>
      <c r="D106" s="46"/>
      <c r="E106" s="45"/>
      <c r="F106" s="44"/>
      <c r="G106" s="46"/>
      <c r="H106" s="45"/>
      <c r="I106" s="44">
        <v>3</v>
      </c>
      <c r="J106" s="46"/>
      <c r="K106" s="45"/>
      <c r="L106" s="51"/>
      <c r="M106" s="46"/>
      <c r="N106" s="46"/>
      <c r="O106" s="46"/>
      <c r="P106" s="46"/>
      <c r="Q106" s="46"/>
      <c r="R106" s="46"/>
      <c r="S106" s="46"/>
      <c r="T106" s="46"/>
      <c r="U106" s="46"/>
      <c r="V106" s="46"/>
      <c r="W106" s="46"/>
      <c r="X106" s="46"/>
      <c r="Y106" s="46"/>
      <c r="Z106" s="46"/>
      <c r="AA106" s="45"/>
      <c r="AB106" s="83"/>
      <c r="AC106" s="83"/>
      <c r="AD106" s="83"/>
      <c r="AE106" s="83"/>
      <c r="AF106" s="83"/>
      <c r="AG106" s="83"/>
      <c r="AH106" s="83"/>
    </row>
    <row r="107" spans="1:34" ht="15.75" customHeight="1" x14ac:dyDescent="0.25">
      <c r="A107" s="44">
        <v>14</v>
      </c>
      <c r="B107" s="45"/>
      <c r="C107" s="44"/>
      <c r="D107" s="46"/>
      <c r="E107" s="45"/>
      <c r="F107" s="44" t="s">
        <v>11</v>
      </c>
      <c r="G107" s="46"/>
      <c r="H107" s="45"/>
      <c r="I107" s="44">
        <v>4</v>
      </c>
      <c r="J107" s="46"/>
      <c r="K107" s="45"/>
      <c r="L107" s="51" t="s">
        <v>58</v>
      </c>
      <c r="M107" s="46"/>
      <c r="N107" s="46"/>
      <c r="O107" s="46"/>
      <c r="P107" s="46"/>
      <c r="Q107" s="46"/>
      <c r="R107" s="46"/>
      <c r="S107" s="46"/>
      <c r="T107" s="46"/>
      <c r="U107" s="46"/>
      <c r="V107" s="46"/>
      <c r="W107" s="46"/>
      <c r="X107" s="46"/>
      <c r="Y107" s="46"/>
      <c r="Z107" s="46"/>
      <c r="AA107" s="45"/>
      <c r="AB107" s="83"/>
      <c r="AC107" s="83"/>
      <c r="AD107" s="83"/>
      <c r="AE107" s="83"/>
      <c r="AF107" s="83"/>
      <c r="AG107" s="83"/>
      <c r="AH107" s="83"/>
    </row>
    <row r="108" spans="1:34" ht="15.75" customHeight="1" x14ac:dyDescent="0.25">
      <c r="A108" s="52">
        <v>15</v>
      </c>
      <c r="B108" s="45"/>
      <c r="C108" s="52"/>
      <c r="D108" s="46"/>
      <c r="E108" s="45"/>
      <c r="F108" s="52"/>
      <c r="G108" s="46"/>
      <c r="H108" s="45"/>
      <c r="I108" s="52">
        <v>4</v>
      </c>
      <c r="J108" s="46"/>
      <c r="K108" s="45"/>
      <c r="L108" s="53"/>
      <c r="M108" s="46"/>
      <c r="N108" s="46"/>
      <c r="O108" s="46"/>
      <c r="P108" s="46"/>
      <c r="Q108" s="46"/>
      <c r="R108" s="46"/>
      <c r="S108" s="46"/>
      <c r="T108" s="46"/>
      <c r="U108" s="46"/>
      <c r="V108" s="46"/>
      <c r="W108" s="46"/>
      <c r="X108" s="46"/>
      <c r="Y108" s="46"/>
      <c r="Z108" s="46"/>
      <c r="AA108" s="45"/>
      <c r="AB108" s="83"/>
      <c r="AC108" s="83"/>
      <c r="AD108" s="83"/>
      <c r="AE108" s="83"/>
      <c r="AF108" s="83"/>
      <c r="AG108" s="83"/>
      <c r="AH108" s="83"/>
    </row>
    <row r="109" spans="1:34" ht="15.75" customHeight="1" x14ac:dyDescent="0.25">
      <c r="A109" s="44">
        <v>16</v>
      </c>
      <c r="B109" s="45"/>
      <c r="C109" s="44"/>
      <c r="D109" s="46"/>
      <c r="E109" s="45"/>
      <c r="F109" s="44"/>
      <c r="G109" s="46"/>
      <c r="H109" s="45"/>
      <c r="I109" s="44">
        <v>4</v>
      </c>
      <c r="J109" s="46"/>
      <c r="K109" s="45"/>
      <c r="L109" s="51" t="s">
        <v>139</v>
      </c>
      <c r="M109" s="46"/>
      <c r="N109" s="46"/>
      <c r="O109" s="46"/>
      <c r="P109" s="46"/>
      <c r="Q109" s="46"/>
      <c r="R109" s="46"/>
      <c r="S109" s="46"/>
      <c r="T109" s="46"/>
      <c r="U109" s="46"/>
      <c r="V109" s="46"/>
      <c r="W109" s="46"/>
      <c r="X109" s="46"/>
      <c r="Y109" s="46"/>
      <c r="Z109" s="46"/>
      <c r="AA109" s="45"/>
      <c r="AB109" s="83"/>
      <c r="AC109" s="83"/>
      <c r="AD109" s="83"/>
      <c r="AE109" s="83"/>
      <c r="AF109" s="83"/>
      <c r="AG109" s="83"/>
      <c r="AH109" s="83"/>
    </row>
    <row r="110" spans="1:34" ht="15.75" customHeight="1" x14ac:dyDescent="0.25">
      <c r="A110" s="44">
        <v>17</v>
      </c>
      <c r="B110" s="45"/>
      <c r="C110" s="44"/>
      <c r="D110" s="46"/>
      <c r="E110" s="45"/>
      <c r="F110" s="44" t="s">
        <v>11</v>
      </c>
      <c r="G110" s="46"/>
      <c r="H110" s="45"/>
      <c r="I110" s="44">
        <v>5</v>
      </c>
      <c r="J110" s="46"/>
      <c r="K110" s="45"/>
      <c r="L110" s="51" t="s">
        <v>140</v>
      </c>
      <c r="M110" s="46"/>
      <c r="N110" s="46"/>
      <c r="O110" s="46"/>
      <c r="P110" s="46"/>
      <c r="Q110" s="46"/>
      <c r="R110" s="46"/>
      <c r="S110" s="46"/>
      <c r="T110" s="46"/>
      <c r="U110" s="46"/>
      <c r="V110" s="46"/>
      <c r="W110" s="46"/>
      <c r="X110" s="46"/>
      <c r="Y110" s="46"/>
      <c r="Z110" s="46"/>
      <c r="AA110" s="45"/>
      <c r="AB110" s="83"/>
      <c r="AC110" s="83"/>
      <c r="AD110" s="83"/>
      <c r="AE110" s="83"/>
      <c r="AF110" s="83"/>
      <c r="AG110" s="83"/>
      <c r="AH110" s="83"/>
    </row>
    <row r="111" spans="1:34" ht="15.75" customHeight="1" x14ac:dyDescent="0.25">
      <c r="A111" s="44">
        <v>18</v>
      </c>
      <c r="B111" s="45"/>
      <c r="C111" s="47" t="s">
        <v>11</v>
      </c>
      <c r="D111" s="48"/>
      <c r="E111" s="49"/>
      <c r="F111" s="44"/>
      <c r="G111" s="46"/>
      <c r="H111" s="45"/>
      <c r="I111" s="44">
        <v>2</v>
      </c>
      <c r="J111" s="46"/>
      <c r="K111" s="45"/>
      <c r="L111" s="51" t="s">
        <v>142</v>
      </c>
      <c r="M111" s="46"/>
      <c r="N111" s="46"/>
      <c r="O111" s="46"/>
      <c r="P111" s="46"/>
      <c r="Q111" s="46"/>
      <c r="R111" s="46"/>
      <c r="S111" s="46"/>
      <c r="T111" s="46"/>
      <c r="U111" s="46"/>
      <c r="V111" s="46"/>
      <c r="W111" s="46"/>
      <c r="X111" s="46"/>
      <c r="Y111" s="46"/>
      <c r="Z111" s="46"/>
      <c r="AA111" s="45"/>
      <c r="AB111" s="83"/>
      <c r="AC111" s="83"/>
      <c r="AD111" s="83"/>
      <c r="AE111" s="83"/>
      <c r="AF111" s="83"/>
      <c r="AG111" s="83"/>
      <c r="AH111" s="83"/>
    </row>
    <row r="112" spans="1:34" ht="15.75" customHeight="1" x14ac:dyDescent="0.25">
      <c r="A112" s="44">
        <v>19</v>
      </c>
      <c r="B112" s="45"/>
      <c r="C112" s="44"/>
      <c r="D112" s="46"/>
      <c r="E112" s="45"/>
      <c r="F112" s="44" t="s">
        <v>11</v>
      </c>
      <c r="G112" s="46"/>
      <c r="H112" s="45"/>
      <c r="I112" s="44">
        <v>4</v>
      </c>
      <c r="J112" s="46"/>
      <c r="K112" s="45"/>
      <c r="L112" s="51" t="s">
        <v>143</v>
      </c>
      <c r="M112" s="46"/>
      <c r="N112" s="46"/>
      <c r="O112" s="46"/>
      <c r="P112" s="46"/>
      <c r="Q112" s="46"/>
      <c r="R112" s="46"/>
      <c r="S112" s="46"/>
      <c r="T112" s="46"/>
      <c r="U112" s="46"/>
      <c r="V112" s="46"/>
      <c r="W112" s="46"/>
      <c r="X112" s="46"/>
      <c r="Y112" s="46"/>
      <c r="Z112" s="46"/>
      <c r="AA112" s="45"/>
      <c r="AB112" s="83"/>
      <c r="AC112" s="83"/>
      <c r="AD112" s="83"/>
      <c r="AE112" s="83"/>
      <c r="AF112" s="83"/>
      <c r="AG112" s="83"/>
      <c r="AH112" s="83"/>
    </row>
    <row r="113" spans="1:34" ht="15.75" customHeight="1" x14ac:dyDescent="0.25">
      <c r="A113" s="44">
        <v>20</v>
      </c>
      <c r="B113" s="45"/>
      <c r="C113" s="44"/>
      <c r="D113" s="46"/>
      <c r="E113" s="45"/>
      <c r="F113" s="44"/>
      <c r="G113" s="46"/>
      <c r="H113" s="45"/>
      <c r="I113" s="44">
        <v>5</v>
      </c>
      <c r="J113" s="46"/>
      <c r="K113" s="45"/>
      <c r="L113" s="51"/>
      <c r="M113" s="46"/>
      <c r="N113" s="46"/>
      <c r="O113" s="46"/>
      <c r="P113" s="46"/>
      <c r="Q113" s="46"/>
      <c r="R113" s="46"/>
      <c r="S113" s="46"/>
      <c r="T113" s="46"/>
      <c r="U113" s="46"/>
      <c r="V113" s="46"/>
      <c r="W113" s="46"/>
      <c r="X113" s="46"/>
      <c r="Y113" s="46"/>
      <c r="Z113" s="46"/>
      <c r="AA113" s="45"/>
      <c r="AB113" s="83"/>
      <c r="AC113" s="83"/>
      <c r="AD113" s="83"/>
      <c r="AE113" s="83"/>
      <c r="AF113" s="83"/>
      <c r="AG113" s="83"/>
      <c r="AH113" s="83"/>
    </row>
    <row r="114" spans="1:34" ht="15.75" customHeight="1" x14ac:dyDescent="0.25">
      <c r="A114" s="71" t="s">
        <v>145</v>
      </c>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5"/>
      <c r="AB114" s="78" t="s">
        <v>425</v>
      </c>
      <c r="AC114" s="78"/>
      <c r="AD114" s="78"/>
      <c r="AE114" s="78"/>
      <c r="AF114" s="78"/>
      <c r="AG114" s="78"/>
      <c r="AH114" s="78"/>
    </row>
    <row r="115" spans="1:34" ht="15.75" customHeight="1" x14ac:dyDescent="0.25">
      <c r="A115" s="44" t="s">
        <v>3</v>
      </c>
      <c r="B115" s="45"/>
      <c r="C115" s="44" t="s">
        <v>5</v>
      </c>
      <c r="D115" s="46"/>
      <c r="E115" s="45"/>
      <c r="F115" s="44" t="s">
        <v>7</v>
      </c>
      <c r="G115" s="46"/>
      <c r="H115" s="45"/>
      <c r="I115" s="44" t="s">
        <v>8</v>
      </c>
      <c r="J115" s="46"/>
      <c r="K115" s="45"/>
      <c r="L115" s="44" t="s">
        <v>9</v>
      </c>
      <c r="M115" s="46"/>
      <c r="N115" s="46"/>
      <c r="O115" s="46"/>
      <c r="P115" s="46"/>
      <c r="Q115" s="46"/>
      <c r="R115" s="46"/>
      <c r="S115" s="46"/>
      <c r="T115" s="46"/>
      <c r="U115" s="46"/>
      <c r="V115" s="46"/>
      <c r="W115" s="46"/>
      <c r="X115" s="46"/>
      <c r="Y115" s="46"/>
      <c r="Z115" s="46"/>
      <c r="AA115" s="45"/>
      <c r="AB115" s="79" t="s">
        <v>145</v>
      </c>
      <c r="AC115" s="80"/>
      <c r="AD115" s="80"/>
      <c r="AE115" s="80"/>
      <c r="AF115" s="80"/>
      <c r="AG115" s="80"/>
      <c r="AH115" s="80"/>
    </row>
    <row r="116" spans="1:34" ht="15.75" customHeight="1" x14ac:dyDescent="0.25">
      <c r="A116" s="44">
        <v>1</v>
      </c>
      <c r="B116" s="45"/>
      <c r="C116" s="44" t="s">
        <v>11</v>
      </c>
      <c r="D116" s="46"/>
      <c r="E116" s="45"/>
      <c r="F116" s="44"/>
      <c r="G116" s="46"/>
      <c r="H116" s="45"/>
      <c r="I116" s="44">
        <v>4</v>
      </c>
      <c r="J116" s="46"/>
      <c r="K116" s="45"/>
      <c r="L116" s="51" t="s">
        <v>149</v>
      </c>
      <c r="M116" s="46"/>
      <c r="N116" s="46"/>
      <c r="O116" s="46"/>
      <c r="P116" s="46"/>
      <c r="Q116" s="46"/>
      <c r="R116" s="46"/>
      <c r="S116" s="46"/>
      <c r="T116" s="46"/>
      <c r="U116" s="46"/>
      <c r="V116" s="46"/>
      <c r="W116" s="46"/>
      <c r="X116" s="46"/>
      <c r="Y116" s="46"/>
      <c r="Z116" s="46"/>
      <c r="AA116" s="45"/>
      <c r="AB116" s="84" t="s">
        <v>426</v>
      </c>
      <c r="AC116" s="84"/>
      <c r="AD116" s="84"/>
      <c r="AE116" s="84"/>
      <c r="AF116" s="84"/>
      <c r="AG116" s="84"/>
      <c r="AH116" s="84"/>
    </row>
    <row r="117" spans="1:34" ht="15.75" customHeight="1" x14ac:dyDescent="0.25">
      <c r="A117" s="44">
        <v>2</v>
      </c>
      <c r="B117" s="45"/>
      <c r="C117" s="44"/>
      <c r="D117" s="46"/>
      <c r="E117" s="45"/>
      <c r="F117" s="47" t="s">
        <v>10</v>
      </c>
      <c r="G117" s="48"/>
      <c r="H117" s="49"/>
      <c r="I117" s="44">
        <v>4</v>
      </c>
      <c r="J117" s="46"/>
      <c r="K117" s="45"/>
      <c r="L117" s="51" t="s">
        <v>151</v>
      </c>
      <c r="M117" s="46"/>
      <c r="N117" s="46"/>
      <c r="O117" s="46"/>
      <c r="P117" s="46"/>
      <c r="Q117" s="46"/>
      <c r="R117" s="46"/>
      <c r="S117" s="46"/>
      <c r="T117" s="46"/>
      <c r="U117" s="46"/>
      <c r="V117" s="46"/>
      <c r="W117" s="46"/>
      <c r="X117" s="46"/>
      <c r="Y117" s="46"/>
      <c r="Z117" s="46"/>
      <c r="AA117" s="45"/>
      <c r="AB117" s="84"/>
      <c r="AC117" s="84"/>
      <c r="AD117" s="84"/>
      <c r="AE117" s="84"/>
      <c r="AF117" s="84"/>
      <c r="AG117" s="84"/>
      <c r="AH117" s="84"/>
    </row>
    <row r="118" spans="1:34" ht="15.75" customHeight="1" x14ac:dyDescent="0.25">
      <c r="A118" s="52">
        <v>3</v>
      </c>
      <c r="B118" s="45"/>
      <c r="C118" s="52"/>
      <c r="D118" s="46"/>
      <c r="E118" s="45"/>
      <c r="F118" s="52"/>
      <c r="G118" s="46"/>
      <c r="H118" s="45"/>
      <c r="I118" s="52">
        <v>3</v>
      </c>
      <c r="J118" s="46"/>
      <c r="K118" s="45"/>
      <c r="L118" s="53"/>
      <c r="M118" s="46"/>
      <c r="N118" s="46"/>
      <c r="O118" s="46"/>
      <c r="P118" s="46"/>
      <c r="Q118" s="46"/>
      <c r="R118" s="46"/>
      <c r="S118" s="46"/>
      <c r="T118" s="46"/>
      <c r="U118" s="46"/>
      <c r="V118" s="46"/>
      <c r="W118" s="46"/>
      <c r="X118" s="46"/>
      <c r="Y118" s="46"/>
      <c r="Z118" s="46"/>
      <c r="AA118" s="45"/>
      <c r="AB118" s="84"/>
      <c r="AC118" s="84"/>
      <c r="AD118" s="84"/>
      <c r="AE118" s="84"/>
      <c r="AF118" s="84"/>
      <c r="AG118" s="84"/>
      <c r="AH118" s="84"/>
    </row>
    <row r="119" spans="1:34" ht="15.75" customHeight="1" x14ac:dyDescent="0.25">
      <c r="A119" s="44">
        <v>4</v>
      </c>
      <c r="B119" s="45"/>
      <c r="C119" s="44"/>
      <c r="D119" s="46"/>
      <c r="E119" s="45"/>
      <c r="F119" s="44"/>
      <c r="G119" s="46"/>
      <c r="H119" s="45"/>
      <c r="I119" s="44">
        <v>5</v>
      </c>
      <c r="J119" s="46"/>
      <c r="K119" s="45"/>
      <c r="L119" s="51"/>
      <c r="M119" s="46"/>
      <c r="N119" s="46"/>
      <c r="O119" s="46"/>
      <c r="P119" s="46"/>
      <c r="Q119" s="46"/>
      <c r="R119" s="46"/>
      <c r="S119" s="46"/>
      <c r="T119" s="46"/>
      <c r="U119" s="46"/>
      <c r="V119" s="46"/>
      <c r="W119" s="46"/>
      <c r="X119" s="46"/>
      <c r="Y119" s="46"/>
      <c r="Z119" s="46"/>
      <c r="AA119" s="45"/>
      <c r="AB119" s="84"/>
      <c r="AC119" s="84"/>
      <c r="AD119" s="84"/>
      <c r="AE119" s="84"/>
      <c r="AF119" s="84"/>
      <c r="AG119" s="84"/>
      <c r="AH119" s="84"/>
    </row>
    <row r="120" spans="1:34" ht="15.75" customHeight="1" x14ac:dyDescent="0.25">
      <c r="A120" s="44">
        <v>5</v>
      </c>
      <c r="B120" s="45"/>
      <c r="C120" s="44"/>
      <c r="D120" s="46"/>
      <c r="E120" s="45"/>
      <c r="F120" s="44"/>
      <c r="G120" s="46"/>
      <c r="H120" s="45"/>
      <c r="I120" s="44">
        <v>3</v>
      </c>
      <c r="J120" s="46"/>
      <c r="K120" s="45"/>
      <c r="L120" s="51"/>
      <c r="M120" s="46"/>
      <c r="N120" s="46"/>
      <c r="O120" s="46"/>
      <c r="P120" s="46"/>
      <c r="Q120" s="46"/>
      <c r="R120" s="46"/>
      <c r="S120" s="46"/>
      <c r="T120" s="46"/>
      <c r="U120" s="46"/>
      <c r="V120" s="46"/>
      <c r="W120" s="46"/>
      <c r="X120" s="46"/>
      <c r="Y120" s="46"/>
      <c r="Z120" s="46"/>
      <c r="AA120" s="45"/>
      <c r="AB120" s="84"/>
      <c r="AC120" s="84"/>
      <c r="AD120" s="84"/>
      <c r="AE120" s="84"/>
      <c r="AF120" s="84"/>
      <c r="AG120" s="84"/>
      <c r="AH120" s="84"/>
    </row>
    <row r="121" spans="1:34" ht="15.75" customHeight="1" x14ac:dyDescent="0.25">
      <c r="A121" s="44">
        <v>6</v>
      </c>
      <c r="B121" s="45"/>
      <c r="C121" s="44" t="s">
        <v>11</v>
      </c>
      <c r="D121" s="46"/>
      <c r="E121" s="45"/>
      <c r="F121" s="44"/>
      <c r="G121" s="46"/>
      <c r="H121" s="45"/>
      <c r="I121" s="44"/>
      <c r="J121" s="46"/>
      <c r="K121" s="45"/>
      <c r="L121" s="51" t="s">
        <v>153</v>
      </c>
      <c r="M121" s="46"/>
      <c r="N121" s="46"/>
      <c r="O121" s="46"/>
      <c r="P121" s="46"/>
      <c r="Q121" s="46"/>
      <c r="R121" s="46"/>
      <c r="S121" s="46"/>
      <c r="T121" s="46"/>
      <c r="U121" s="46"/>
      <c r="V121" s="46"/>
      <c r="W121" s="46"/>
      <c r="X121" s="46"/>
      <c r="Y121" s="46"/>
      <c r="Z121" s="46"/>
      <c r="AA121" s="45"/>
      <c r="AB121" s="81" t="s">
        <v>427</v>
      </c>
      <c r="AC121" s="82"/>
      <c r="AD121" s="82"/>
      <c r="AE121" s="82"/>
      <c r="AF121" s="82"/>
      <c r="AG121" s="82"/>
      <c r="AH121" s="82"/>
    </row>
    <row r="122" spans="1:34" ht="28.5" customHeight="1" x14ac:dyDescent="0.25">
      <c r="A122" s="44">
        <v>7</v>
      </c>
      <c r="B122" s="45"/>
      <c r="C122" s="44" t="s">
        <v>11</v>
      </c>
      <c r="D122" s="46"/>
      <c r="E122" s="45"/>
      <c r="F122" s="44"/>
      <c r="G122" s="46"/>
      <c r="H122" s="45"/>
      <c r="I122" s="44">
        <v>5</v>
      </c>
      <c r="J122" s="46"/>
      <c r="K122" s="45"/>
      <c r="L122" s="54" t="s">
        <v>155</v>
      </c>
      <c r="M122" s="46"/>
      <c r="N122" s="46"/>
      <c r="O122" s="46"/>
      <c r="P122" s="46"/>
      <c r="Q122" s="46"/>
      <c r="R122" s="46"/>
      <c r="S122" s="46"/>
      <c r="T122" s="46"/>
      <c r="U122" s="46"/>
      <c r="V122" s="46"/>
      <c r="W122" s="46"/>
      <c r="X122" s="46"/>
      <c r="Y122" s="46"/>
      <c r="Z122" s="46"/>
      <c r="AA122" s="45"/>
      <c r="AB122" s="83">
        <f>_xlfn.MODE.MULT(I117,I123,I125,I128,I129,I132,I134)</f>
        <v>4</v>
      </c>
      <c r="AC122" s="83"/>
      <c r="AD122" s="83"/>
      <c r="AE122" s="83"/>
      <c r="AF122" s="83"/>
      <c r="AG122" s="83"/>
      <c r="AH122" s="83"/>
    </row>
    <row r="123" spans="1:34" ht="15.75" customHeight="1" x14ac:dyDescent="0.25">
      <c r="A123" s="44">
        <v>8</v>
      </c>
      <c r="B123" s="45"/>
      <c r="C123" s="44"/>
      <c r="D123" s="46"/>
      <c r="E123" s="45"/>
      <c r="F123" s="47" t="s">
        <v>11</v>
      </c>
      <c r="G123" s="48"/>
      <c r="H123" s="49"/>
      <c r="I123" s="44">
        <v>5</v>
      </c>
      <c r="J123" s="46"/>
      <c r="K123" s="45"/>
      <c r="L123" s="51" t="s">
        <v>156</v>
      </c>
      <c r="M123" s="46"/>
      <c r="N123" s="46"/>
      <c r="O123" s="46"/>
      <c r="P123" s="46"/>
      <c r="Q123" s="46"/>
      <c r="R123" s="46"/>
      <c r="S123" s="46"/>
      <c r="T123" s="46"/>
      <c r="U123" s="46"/>
      <c r="V123" s="46"/>
      <c r="W123" s="46"/>
      <c r="X123" s="46"/>
      <c r="Y123" s="46"/>
      <c r="Z123" s="46"/>
      <c r="AA123" s="45"/>
      <c r="AB123" s="83"/>
      <c r="AC123" s="83"/>
      <c r="AD123" s="83"/>
      <c r="AE123" s="83"/>
      <c r="AF123" s="83"/>
      <c r="AG123" s="83"/>
      <c r="AH123" s="83"/>
    </row>
    <row r="124" spans="1:34" ht="15.75" customHeight="1" x14ac:dyDescent="0.25">
      <c r="A124" s="52">
        <v>9</v>
      </c>
      <c r="B124" s="45"/>
      <c r="C124" s="52"/>
      <c r="D124" s="46"/>
      <c r="E124" s="45"/>
      <c r="F124" s="52"/>
      <c r="G124" s="46"/>
      <c r="H124" s="45"/>
      <c r="I124" s="52">
        <v>4</v>
      </c>
      <c r="J124" s="46"/>
      <c r="K124" s="45"/>
      <c r="L124" s="53"/>
      <c r="M124" s="46"/>
      <c r="N124" s="46"/>
      <c r="O124" s="46"/>
      <c r="P124" s="46"/>
      <c r="Q124" s="46"/>
      <c r="R124" s="46"/>
      <c r="S124" s="46"/>
      <c r="T124" s="46"/>
      <c r="U124" s="46"/>
      <c r="V124" s="46"/>
      <c r="W124" s="46"/>
      <c r="X124" s="46"/>
      <c r="Y124" s="46"/>
      <c r="Z124" s="46"/>
      <c r="AA124" s="45"/>
      <c r="AB124" s="83"/>
      <c r="AC124" s="83"/>
      <c r="AD124" s="83"/>
      <c r="AE124" s="83"/>
      <c r="AF124" s="83"/>
      <c r="AG124" s="83"/>
      <c r="AH124" s="83"/>
    </row>
    <row r="125" spans="1:34" ht="15.75" customHeight="1" x14ac:dyDescent="0.25">
      <c r="A125" s="44">
        <v>10</v>
      </c>
      <c r="B125" s="45"/>
      <c r="C125" s="44"/>
      <c r="D125" s="46"/>
      <c r="E125" s="45"/>
      <c r="F125" s="47" t="s">
        <v>11</v>
      </c>
      <c r="G125" s="48"/>
      <c r="H125" s="49"/>
      <c r="I125" s="44">
        <v>4</v>
      </c>
      <c r="J125" s="46"/>
      <c r="K125" s="45"/>
      <c r="L125" s="51" t="s">
        <v>157</v>
      </c>
      <c r="M125" s="46"/>
      <c r="N125" s="46"/>
      <c r="O125" s="46"/>
      <c r="P125" s="46"/>
      <c r="Q125" s="46"/>
      <c r="R125" s="46"/>
      <c r="S125" s="46"/>
      <c r="T125" s="46"/>
      <c r="U125" s="46"/>
      <c r="V125" s="46"/>
      <c r="W125" s="46"/>
      <c r="X125" s="46"/>
      <c r="Y125" s="46"/>
      <c r="Z125" s="46"/>
      <c r="AA125" s="45"/>
      <c r="AB125" s="83"/>
      <c r="AC125" s="83"/>
      <c r="AD125" s="83"/>
      <c r="AE125" s="83"/>
      <c r="AF125" s="83"/>
      <c r="AG125" s="83"/>
      <c r="AH125" s="83"/>
    </row>
    <row r="126" spans="1:34" ht="15.75" customHeight="1" x14ac:dyDescent="0.25">
      <c r="A126" s="44">
        <v>11</v>
      </c>
      <c r="B126" s="45"/>
      <c r="C126" s="44"/>
      <c r="D126" s="46"/>
      <c r="E126" s="45"/>
      <c r="F126" s="44"/>
      <c r="G126" s="46"/>
      <c r="H126" s="45"/>
      <c r="I126" s="44">
        <v>5</v>
      </c>
      <c r="J126" s="46"/>
      <c r="K126" s="45"/>
      <c r="L126" s="51"/>
      <c r="M126" s="46"/>
      <c r="N126" s="46"/>
      <c r="O126" s="46"/>
      <c r="P126" s="46"/>
      <c r="Q126" s="46"/>
      <c r="R126" s="46"/>
      <c r="S126" s="46"/>
      <c r="T126" s="46"/>
      <c r="U126" s="46"/>
      <c r="V126" s="46"/>
      <c r="W126" s="46"/>
      <c r="X126" s="46"/>
      <c r="Y126" s="46"/>
      <c r="Z126" s="46"/>
      <c r="AA126" s="45"/>
      <c r="AB126" s="83"/>
      <c r="AC126" s="83"/>
      <c r="AD126" s="83"/>
      <c r="AE126" s="83"/>
      <c r="AF126" s="83"/>
      <c r="AG126" s="83"/>
      <c r="AH126" s="83"/>
    </row>
    <row r="127" spans="1:34" ht="15.75" customHeight="1" x14ac:dyDescent="0.25">
      <c r="A127" s="44">
        <v>12</v>
      </c>
      <c r="B127" s="45"/>
      <c r="C127" s="44" t="s">
        <v>11</v>
      </c>
      <c r="D127" s="46"/>
      <c r="E127" s="45"/>
      <c r="F127" s="44"/>
      <c r="G127" s="46"/>
      <c r="H127" s="45"/>
      <c r="I127" s="44">
        <v>3</v>
      </c>
      <c r="J127" s="46"/>
      <c r="K127" s="45"/>
      <c r="L127" s="51" t="s">
        <v>158</v>
      </c>
      <c r="M127" s="46"/>
      <c r="N127" s="46"/>
      <c r="O127" s="46"/>
      <c r="P127" s="46"/>
      <c r="Q127" s="46"/>
      <c r="R127" s="46"/>
      <c r="S127" s="46"/>
      <c r="T127" s="46"/>
      <c r="U127" s="46"/>
      <c r="V127" s="46"/>
      <c r="W127" s="46"/>
      <c r="X127" s="46"/>
      <c r="Y127" s="46"/>
      <c r="Z127" s="46"/>
      <c r="AA127" s="45"/>
      <c r="AB127" s="83"/>
      <c r="AC127" s="83"/>
      <c r="AD127" s="83"/>
      <c r="AE127" s="83"/>
      <c r="AF127" s="83"/>
      <c r="AG127" s="83"/>
      <c r="AH127" s="83"/>
    </row>
    <row r="128" spans="1:34" ht="15.75" customHeight="1" x14ac:dyDescent="0.25">
      <c r="A128" s="44">
        <v>13</v>
      </c>
      <c r="B128" s="45"/>
      <c r="C128" s="44"/>
      <c r="D128" s="46"/>
      <c r="E128" s="45"/>
      <c r="F128" s="47" t="s">
        <v>11</v>
      </c>
      <c r="G128" s="48"/>
      <c r="H128" s="49"/>
      <c r="I128" s="44">
        <v>4</v>
      </c>
      <c r="J128" s="46"/>
      <c r="K128" s="45"/>
      <c r="L128" s="51" t="s">
        <v>160</v>
      </c>
      <c r="M128" s="46"/>
      <c r="N128" s="46"/>
      <c r="O128" s="46"/>
      <c r="P128" s="46"/>
      <c r="Q128" s="46"/>
      <c r="R128" s="46"/>
      <c r="S128" s="46"/>
      <c r="T128" s="46"/>
      <c r="U128" s="46"/>
      <c r="V128" s="46"/>
      <c r="W128" s="46"/>
      <c r="X128" s="46"/>
      <c r="Y128" s="46"/>
      <c r="Z128" s="46"/>
      <c r="AA128" s="45"/>
      <c r="AB128" s="83"/>
      <c r="AC128" s="83"/>
      <c r="AD128" s="83"/>
      <c r="AE128" s="83"/>
      <c r="AF128" s="83"/>
      <c r="AG128" s="83"/>
      <c r="AH128" s="83"/>
    </row>
    <row r="129" spans="1:34" ht="15.75" customHeight="1" x14ac:dyDescent="0.25">
      <c r="A129" s="44">
        <v>14</v>
      </c>
      <c r="B129" s="45"/>
      <c r="C129" s="44"/>
      <c r="D129" s="46"/>
      <c r="E129" s="45"/>
      <c r="F129" s="47" t="s">
        <v>11</v>
      </c>
      <c r="G129" s="48"/>
      <c r="H129" s="49"/>
      <c r="I129" s="44">
        <v>4</v>
      </c>
      <c r="J129" s="46"/>
      <c r="K129" s="45"/>
      <c r="L129" s="51" t="s">
        <v>58</v>
      </c>
      <c r="M129" s="46"/>
      <c r="N129" s="46"/>
      <c r="O129" s="46"/>
      <c r="P129" s="46"/>
      <c r="Q129" s="46"/>
      <c r="R129" s="46"/>
      <c r="S129" s="46"/>
      <c r="T129" s="46"/>
      <c r="U129" s="46"/>
      <c r="V129" s="46"/>
      <c r="W129" s="46"/>
      <c r="X129" s="46"/>
      <c r="Y129" s="46"/>
      <c r="Z129" s="46"/>
      <c r="AA129" s="45"/>
      <c r="AB129" s="83"/>
      <c r="AC129" s="83"/>
      <c r="AD129" s="83"/>
      <c r="AE129" s="83"/>
      <c r="AF129" s="83"/>
      <c r="AG129" s="83"/>
      <c r="AH129" s="83"/>
    </row>
    <row r="130" spans="1:34" ht="15.75" customHeight="1" x14ac:dyDescent="0.25">
      <c r="A130" s="52">
        <v>15</v>
      </c>
      <c r="B130" s="45"/>
      <c r="C130" s="52"/>
      <c r="D130" s="46"/>
      <c r="E130" s="45"/>
      <c r="F130" s="52"/>
      <c r="G130" s="46"/>
      <c r="H130" s="45"/>
      <c r="I130" s="52">
        <v>4</v>
      </c>
      <c r="J130" s="46"/>
      <c r="K130" s="45"/>
      <c r="L130" s="53"/>
      <c r="M130" s="46"/>
      <c r="N130" s="46"/>
      <c r="O130" s="46"/>
      <c r="P130" s="46"/>
      <c r="Q130" s="46"/>
      <c r="R130" s="46"/>
      <c r="S130" s="46"/>
      <c r="T130" s="46"/>
      <c r="U130" s="46"/>
      <c r="V130" s="46"/>
      <c r="W130" s="46"/>
      <c r="X130" s="46"/>
      <c r="Y130" s="46"/>
      <c r="Z130" s="46"/>
      <c r="AA130" s="45"/>
      <c r="AB130" s="83"/>
      <c r="AC130" s="83"/>
      <c r="AD130" s="83"/>
      <c r="AE130" s="83"/>
      <c r="AF130" s="83"/>
      <c r="AG130" s="83"/>
      <c r="AH130" s="83"/>
    </row>
    <row r="131" spans="1:34" ht="15.75" customHeight="1" x14ac:dyDescent="0.25">
      <c r="A131" s="44">
        <v>16</v>
      </c>
      <c r="B131" s="45"/>
      <c r="C131" s="44" t="s">
        <v>11</v>
      </c>
      <c r="D131" s="46"/>
      <c r="E131" s="45"/>
      <c r="F131" s="44"/>
      <c r="G131" s="46"/>
      <c r="H131" s="45"/>
      <c r="I131" s="44">
        <v>3</v>
      </c>
      <c r="J131" s="46"/>
      <c r="K131" s="45"/>
      <c r="L131" s="51" t="s">
        <v>162</v>
      </c>
      <c r="M131" s="46"/>
      <c r="N131" s="46"/>
      <c r="O131" s="46"/>
      <c r="P131" s="46"/>
      <c r="Q131" s="46"/>
      <c r="R131" s="46"/>
      <c r="S131" s="46"/>
      <c r="T131" s="46"/>
      <c r="U131" s="46"/>
      <c r="V131" s="46"/>
      <c r="W131" s="46"/>
      <c r="X131" s="46"/>
      <c r="Y131" s="46"/>
      <c r="Z131" s="46"/>
      <c r="AA131" s="45"/>
      <c r="AB131" s="83"/>
      <c r="AC131" s="83"/>
      <c r="AD131" s="83"/>
      <c r="AE131" s="83"/>
      <c r="AF131" s="83"/>
      <c r="AG131" s="83"/>
      <c r="AH131" s="83"/>
    </row>
    <row r="132" spans="1:34" ht="15.75" customHeight="1" x14ac:dyDescent="0.25">
      <c r="A132" s="44">
        <v>17</v>
      </c>
      <c r="B132" s="45"/>
      <c r="C132" s="44"/>
      <c r="D132" s="46"/>
      <c r="E132" s="45"/>
      <c r="F132" s="47" t="s">
        <v>11</v>
      </c>
      <c r="G132" s="48"/>
      <c r="H132" s="49"/>
      <c r="I132" s="44">
        <v>4</v>
      </c>
      <c r="J132" s="46"/>
      <c r="K132" s="45"/>
      <c r="L132" s="51" t="s">
        <v>164</v>
      </c>
      <c r="M132" s="46"/>
      <c r="N132" s="46"/>
      <c r="O132" s="46"/>
      <c r="P132" s="46"/>
      <c r="Q132" s="46"/>
      <c r="R132" s="46"/>
      <c r="S132" s="46"/>
      <c r="T132" s="46"/>
      <c r="U132" s="46"/>
      <c r="V132" s="46"/>
      <c r="W132" s="46"/>
      <c r="X132" s="46"/>
      <c r="Y132" s="46"/>
      <c r="Z132" s="46"/>
      <c r="AA132" s="45"/>
      <c r="AB132" s="83"/>
      <c r="AC132" s="83"/>
      <c r="AD132" s="83"/>
      <c r="AE132" s="83"/>
      <c r="AF132" s="83"/>
      <c r="AG132" s="83"/>
      <c r="AH132" s="83"/>
    </row>
    <row r="133" spans="1:34" ht="15.75" customHeight="1" x14ac:dyDescent="0.25">
      <c r="A133" s="44">
        <v>18</v>
      </c>
      <c r="B133" s="45"/>
      <c r="C133" s="44" t="s">
        <v>11</v>
      </c>
      <c r="D133" s="46"/>
      <c r="E133" s="45"/>
      <c r="F133" s="44"/>
      <c r="G133" s="46"/>
      <c r="H133" s="45"/>
      <c r="I133" s="44">
        <v>3</v>
      </c>
      <c r="J133" s="46"/>
      <c r="K133" s="45"/>
      <c r="L133" s="51" t="s">
        <v>165</v>
      </c>
      <c r="M133" s="46"/>
      <c r="N133" s="46"/>
      <c r="O133" s="46"/>
      <c r="P133" s="46"/>
      <c r="Q133" s="46"/>
      <c r="R133" s="46"/>
      <c r="S133" s="46"/>
      <c r="T133" s="46"/>
      <c r="U133" s="46"/>
      <c r="V133" s="46"/>
      <c r="W133" s="46"/>
      <c r="X133" s="46"/>
      <c r="Y133" s="46"/>
      <c r="Z133" s="46"/>
      <c r="AA133" s="45"/>
      <c r="AB133" s="83"/>
      <c r="AC133" s="83"/>
      <c r="AD133" s="83"/>
      <c r="AE133" s="83"/>
      <c r="AF133" s="83"/>
      <c r="AG133" s="83"/>
      <c r="AH133" s="83"/>
    </row>
    <row r="134" spans="1:34" ht="15.75" customHeight="1" x14ac:dyDescent="0.25">
      <c r="A134" s="44">
        <v>19</v>
      </c>
      <c r="B134" s="45"/>
      <c r="C134" s="44"/>
      <c r="D134" s="46"/>
      <c r="E134" s="45"/>
      <c r="F134" s="47" t="s">
        <v>11</v>
      </c>
      <c r="G134" s="48"/>
      <c r="H134" s="49"/>
      <c r="I134" s="44">
        <v>4</v>
      </c>
      <c r="J134" s="46"/>
      <c r="K134" s="45"/>
      <c r="L134" s="51" t="s">
        <v>166</v>
      </c>
      <c r="M134" s="46"/>
      <c r="N134" s="46"/>
      <c r="O134" s="46"/>
      <c r="P134" s="46"/>
      <c r="Q134" s="46"/>
      <c r="R134" s="46"/>
      <c r="S134" s="46"/>
      <c r="T134" s="46"/>
      <c r="U134" s="46"/>
      <c r="V134" s="46"/>
      <c r="W134" s="46"/>
      <c r="X134" s="46"/>
      <c r="Y134" s="46"/>
      <c r="Z134" s="46"/>
      <c r="AA134" s="45"/>
      <c r="AB134" s="83"/>
      <c r="AC134" s="83"/>
      <c r="AD134" s="83"/>
      <c r="AE134" s="83"/>
      <c r="AF134" s="83"/>
      <c r="AG134" s="83"/>
      <c r="AH134" s="83"/>
    </row>
    <row r="135" spans="1:34" ht="15.75" customHeight="1" x14ac:dyDescent="0.25">
      <c r="A135" s="44">
        <v>20</v>
      </c>
      <c r="B135" s="45"/>
      <c r="C135" s="44"/>
      <c r="D135" s="46"/>
      <c r="E135" s="45"/>
      <c r="F135" s="44"/>
      <c r="G135" s="46"/>
      <c r="H135" s="45"/>
      <c r="I135" s="44">
        <v>4</v>
      </c>
      <c r="J135" s="46"/>
      <c r="K135" s="45"/>
      <c r="L135" s="51"/>
      <c r="M135" s="46"/>
      <c r="N135" s="46"/>
      <c r="O135" s="46"/>
      <c r="P135" s="46"/>
      <c r="Q135" s="46"/>
      <c r="R135" s="46"/>
      <c r="S135" s="46"/>
      <c r="T135" s="46"/>
      <c r="U135" s="46"/>
      <c r="V135" s="46"/>
      <c r="W135" s="46"/>
      <c r="X135" s="46"/>
      <c r="Y135" s="46"/>
      <c r="Z135" s="46"/>
      <c r="AA135" s="45"/>
      <c r="AB135" s="83"/>
      <c r="AC135" s="83"/>
      <c r="AD135" s="83"/>
      <c r="AE135" s="83"/>
      <c r="AF135" s="83"/>
      <c r="AG135" s="83"/>
      <c r="AH135" s="83"/>
    </row>
    <row r="136" spans="1:34" ht="15.75" customHeight="1" x14ac:dyDescent="0.25">
      <c r="A136" s="71" t="s">
        <v>167</v>
      </c>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5"/>
      <c r="AB136" s="78" t="s">
        <v>425</v>
      </c>
      <c r="AC136" s="78"/>
      <c r="AD136" s="78"/>
      <c r="AE136" s="78"/>
      <c r="AF136" s="78"/>
      <c r="AG136" s="78"/>
      <c r="AH136" s="78"/>
    </row>
    <row r="137" spans="1:34" ht="15.75" customHeight="1" x14ac:dyDescent="0.25">
      <c r="A137" s="44" t="s">
        <v>3</v>
      </c>
      <c r="B137" s="45"/>
      <c r="C137" s="44" t="s">
        <v>5</v>
      </c>
      <c r="D137" s="46"/>
      <c r="E137" s="45"/>
      <c r="F137" s="44" t="s">
        <v>7</v>
      </c>
      <c r="G137" s="46"/>
      <c r="H137" s="45"/>
      <c r="I137" s="44" t="s">
        <v>8</v>
      </c>
      <c r="J137" s="46"/>
      <c r="K137" s="45"/>
      <c r="L137" s="44" t="s">
        <v>9</v>
      </c>
      <c r="M137" s="46"/>
      <c r="N137" s="46"/>
      <c r="O137" s="46"/>
      <c r="P137" s="46"/>
      <c r="Q137" s="46"/>
      <c r="R137" s="46"/>
      <c r="S137" s="46"/>
      <c r="T137" s="46"/>
      <c r="U137" s="46"/>
      <c r="V137" s="46"/>
      <c r="W137" s="46"/>
      <c r="X137" s="46"/>
      <c r="Y137" s="46"/>
      <c r="Z137" s="46"/>
      <c r="AA137" s="45"/>
      <c r="AB137" s="79" t="s">
        <v>167</v>
      </c>
      <c r="AC137" s="80"/>
      <c r="AD137" s="80"/>
      <c r="AE137" s="80"/>
      <c r="AF137" s="80"/>
      <c r="AG137" s="80"/>
      <c r="AH137" s="80"/>
    </row>
    <row r="138" spans="1:34" ht="28.5" customHeight="1" x14ac:dyDescent="0.25">
      <c r="A138" s="44">
        <v>1</v>
      </c>
      <c r="B138" s="45"/>
      <c r="C138" s="47" t="s">
        <v>11</v>
      </c>
      <c r="D138" s="48"/>
      <c r="E138" s="49"/>
      <c r="F138" s="44"/>
      <c r="G138" s="46"/>
      <c r="H138" s="45"/>
      <c r="I138" s="44">
        <v>3</v>
      </c>
      <c r="J138" s="46"/>
      <c r="K138" s="45"/>
      <c r="L138" s="54" t="s">
        <v>169</v>
      </c>
      <c r="M138" s="46"/>
      <c r="N138" s="46"/>
      <c r="O138" s="46"/>
      <c r="P138" s="46"/>
      <c r="Q138" s="46"/>
      <c r="R138" s="46"/>
      <c r="S138" s="46"/>
      <c r="T138" s="46"/>
      <c r="U138" s="46"/>
      <c r="V138" s="46"/>
      <c r="W138" s="46"/>
      <c r="X138" s="46"/>
      <c r="Y138" s="46"/>
      <c r="Z138" s="46"/>
      <c r="AA138" s="45"/>
      <c r="AB138" s="84" t="s">
        <v>428</v>
      </c>
      <c r="AC138" s="84"/>
      <c r="AD138" s="84"/>
      <c r="AE138" s="84"/>
      <c r="AF138" s="84"/>
      <c r="AG138" s="84"/>
      <c r="AH138" s="84"/>
    </row>
    <row r="139" spans="1:34" ht="15.75" customHeight="1" x14ac:dyDescent="0.25">
      <c r="A139" s="44">
        <v>2</v>
      </c>
      <c r="B139" s="45"/>
      <c r="C139" s="47" t="s">
        <v>10</v>
      </c>
      <c r="D139" s="48"/>
      <c r="E139" s="49"/>
      <c r="F139" s="44"/>
      <c r="G139" s="46"/>
      <c r="H139" s="45"/>
      <c r="I139" s="44">
        <v>3</v>
      </c>
      <c r="J139" s="46"/>
      <c r="K139" s="45"/>
      <c r="L139" s="51" t="s">
        <v>171</v>
      </c>
      <c r="M139" s="46"/>
      <c r="N139" s="46"/>
      <c r="O139" s="46"/>
      <c r="P139" s="46"/>
      <c r="Q139" s="46"/>
      <c r="R139" s="46"/>
      <c r="S139" s="46"/>
      <c r="T139" s="46"/>
      <c r="U139" s="46"/>
      <c r="V139" s="46"/>
      <c r="W139" s="46"/>
      <c r="X139" s="46"/>
      <c r="Y139" s="46"/>
      <c r="Z139" s="46"/>
      <c r="AA139" s="45"/>
      <c r="AB139" s="84"/>
      <c r="AC139" s="84"/>
      <c r="AD139" s="84"/>
      <c r="AE139" s="84"/>
      <c r="AF139" s="84"/>
      <c r="AG139" s="84"/>
      <c r="AH139" s="84"/>
    </row>
    <row r="140" spans="1:34" ht="15.75" customHeight="1" x14ac:dyDescent="0.25">
      <c r="A140" s="52">
        <v>3</v>
      </c>
      <c r="B140" s="45"/>
      <c r="C140" s="52"/>
      <c r="D140" s="46"/>
      <c r="E140" s="45"/>
      <c r="F140" s="52"/>
      <c r="G140" s="46"/>
      <c r="H140" s="45"/>
      <c r="I140" s="52">
        <v>3</v>
      </c>
      <c r="J140" s="46"/>
      <c r="K140" s="45"/>
      <c r="L140" s="53"/>
      <c r="M140" s="46"/>
      <c r="N140" s="46"/>
      <c r="O140" s="46"/>
      <c r="P140" s="46"/>
      <c r="Q140" s="46"/>
      <c r="R140" s="46"/>
      <c r="S140" s="46"/>
      <c r="T140" s="46"/>
      <c r="U140" s="46"/>
      <c r="V140" s="46"/>
      <c r="W140" s="46"/>
      <c r="X140" s="46"/>
      <c r="Y140" s="46"/>
      <c r="Z140" s="46"/>
      <c r="AA140" s="45"/>
      <c r="AB140" s="84"/>
      <c r="AC140" s="84"/>
      <c r="AD140" s="84"/>
      <c r="AE140" s="84"/>
      <c r="AF140" s="84"/>
      <c r="AG140" s="84"/>
      <c r="AH140" s="84"/>
    </row>
    <row r="141" spans="1:34" ht="15.75" customHeight="1" x14ac:dyDescent="0.25">
      <c r="A141" s="44">
        <v>4</v>
      </c>
      <c r="B141" s="45"/>
      <c r="C141" s="44"/>
      <c r="D141" s="46"/>
      <c r="E141" s="45"/>
      <c r="F141" s="44"/>
      <c r="G141" s="46"/>
      <c r="H141" s="45"/>
      <c r="I141" s="44">
        <v>4</v>
      </c>
      <c r="J141" s="46"/>
      <c r="K141" s="45"/>
      <c r="L141" s="51"/>
      <c r="M141" s="46"/>
      <c r="N141" s="46"/>
      <c r="O141" s="46"/>
      <c r="P141" s="46"/>
      <c r="Q141" s="46"/>
      <c r="R141" s="46"/>
      <c r="S141" s="46"/>
      <c r="T141" s="46"/>
      <c r="U141" s="46"/>
      <c r="V141" s="46"/>
      <c r="W141" s="46"/>
      <c r="X141" s="46"/>
      <c r="Y141" s="46"/>
      <c r="Z141" s="46"/>
      <c r="AA141" s="45"/>
      <c r="AB141" s="84"/>
      <c r="AC141" s="84"/>
      <c r="AD141" s="84"/>
      <c r="AE141" s="84"/>
      <c r="AF141" s="84"/>
      <c r="AG141" s="84"/>
      <c r="AH141" s="84"/>
    </row>
    <row r="142" spans="1:34" ht="15.75" customHeight="1" x14ac:dyDescent="0.25">
      <c r="A142" s="44">
        <v>5</v>
      </c>
      <c r="B142" s="45"/>
      <c r="C142" s="44"/>
      <c r="D142" s="46"/>
      <c r="E142" s="45"/>
      <c r="F142" s="44"/>
      <c r="G142" s="46"/>
      <c r="H142" s="45"/>
      <c r="I142" s="44">
        <v>3</v>
      </c>
      <c r="J142" s="46"/>
      <c r="K142" s="45"/>
      <c r="L142" s="51"/>
      <c r="M142" s="46"/>
      <c r="N142" s="46"/>
      <c r="O142" s="46"/>
      <c r="P142" s="46"/>
      <c r="Q142" s="46"/>
      <c r="R142" s="46"/>
      <c r="S142" s="46"/>
      <c r="T142" s="46"/>
      <c r="U142" s="46"/>
      <c r="V142" s="46"/>
      <c r="W142" s="46"/>
      <c r="X142" s="46"/>
      <c r="Y142" s="46"/>
      <c r="Z142" s="46"/>
      <c r="AA142" s="45"/>
      <c r="AB142" s="84"/>
      <c r="AC142" s="84"/>
      <c r="AD142" s="84"/>
      <c r="AE142" s="84"/>
      <c r="AF142" s="84"/>
      <c r="AG142" s="84"/>
      <c r="AH142" s="84"/>
    </row>
    <row r="143" spans="1:34" ht="15.75" customHeight="1" x14ac:dyDescent="0.25">
      <c r="A143" s="44">
        <v>6</v>
      </c>
      <c r="B143" s="45"/>
      <c r="C143" s="44"/>
      <c r="D143" s="46"/>
      <c r="E143" s="45"/>
      <c r="F143" s="44" t="s">
        <v>11</v>
      </c>
      <c r="G143" s="46"/>
      <c r="H143" s="45"/>
      <c r="I143" s="44"/>
      <c r="J143" s="46"/>
      <c r="K143" s="45"/>
      <c r="L143" s="51" t="s">
        <v>175</v>
      </c>
      <c r="M143" s="46"/>
      <c r="N143" s="46"/>
      <c r="O143" s="46"/>
      <c r="P143" s="46"/>
      <c r="Q143" s="46"/>
      <c r="R143" s="46"/>
      <c r="S143" s="46"/>
      <c r="T143" s="46"/>
      <c r="U143" s="46"/>
      <c r="V143" s="46"/>
      <c r="W143" s="46"/>
      <c r="X143" s="46"/>
      <c r="Y143" s="46"/>
      <c r="Z143" s="46"/>
      <c r="AA143" s="45"/>
      <c r="AB143" s="81" t="s">
        <v>427</v>
      </c>
      <c r="AC143" s="82"/>
      <c r="AD143" s="82"/>
      <c r="AE143" s="82"/>
      <c r="AF143" s="82"/>
      <c r="AG143" s="82"/>
      <c r="AH143" s="82"/>
    </row>
    <row r="144" spans="1:34" ht="15.75" customHeight="1" x14ac:dyDescent="0.25">
      <c r="A144" s="44">
        <v>7</v>
      </c>
      <c r="B144" s="45"/>
      <c r="C144" s="47" t="s">
        <v>11</v>
      </c>
      <c r="D144" s="48"/>
      <c r="E144" s="49"/>
      <c r="F144" s="44"/>
      <c r="G144" s="46"/>
      <c r="H144" s="45"/>
      <c r="I144" s="44">
        <v>2</v>
      </c>
      <c r="J144" s="46"/>
      <c r="K144" s="45"/>
      <c r="L144" s="51" t="s">
        <v>176</v>
      </c>
      <c r="M144" s="46"/>
      <c r="N144" s="46"/>
      <c r="O144" s="46"/>
      <c r="P144" s="46"/>
      <c r="Q144" s="46"/>
      <c r="R144" s="46"/>
      <c r="S144" s="46"/>
      <c r="T144" s="46"/>
      <c r="U144" s="46"/>
      <c r="V144" s="46"/>
      <c r="W144" s="46"/>
      <c r="X144" s="46"/>
      <c r="Y144" s="46"/>
      <c r="Z144" s="46"/>
      <c r="AA144" s="45"/>
      <c r="AB144" s="83">
        <f>_xlfn.MODE.MULT(I138,I139,I144,I145,I147,I150,I153,I155,I154,I157)</f>
        <v>3</v>
      </c>
      <c r="AC144" s="83"/>
      <c r="AD144" s="83"/>
      <c r="AE144" s="83"/>
      <c r="AF144" s="83"/>
      <c r="AG144" s="83"/>
      <c r="AH144" s="83"/>
    </row>
    <row r="145" spans="1:34" ht="15.75" customHeight="1" x14ac:dyDescent="0.25">
      <c r="A145" s="44">
        <v>8</v>
      </c>
      <c r="B145" s="45"/>
      <c r="C145" s="47" t="s">
        <v>11</v>
      </c>
      <c r="D145" s="48"/>
      <c r="E145" s="49"/>
      <c r="F145" s="44"/>
      <c r="G145" s="46"/>
      <c r="H145" s="45"/>
      <c r="I145" s="44">
        <v>4</v>
      </c>
      <c r="J145" s="46"/>
      <c r="K145" s="45"/>
      <c r="L145" s="51" t="s">
        <v>178</v>
      </c>
      <c r="M145" s="46"/>
      <c r="N145" s="46"/>
      <c r="O145" s="46"/>
      <c r="P145" s="46"/>
      <c r="Q145" s="46"/>
      <c r="R145" s="46"/>
      <c r="S145" s="46"/>
      <c r="T145" s="46"/>
      <c r="U145" s="46"/>
      <c r="V145" s="46"/>
      <c r="W145" s="46"/>
      <c r="X145" s="46"/>
      <c r="Y145" s="46"/>
      <c r="Z145" s="46"/>
      <c r="AA145" s="45"/>
      <c r="AB145" s="83"/>
      <c r="AC145" s="83"/>
      <c r="AD145" s="83"/>
      <c r="AE145" s="83"/>
      <c r="AF145" s="83"/>
      <c r="AG145" s="83"/>
      <c r="AH145" s="83"/>
    </row>
    <row r="146" spans="1:34" ht="15.75" customHeight="1" x14ac:dyDescent="0.25">
      <c r="A146" s="52">
        <v>9</v>
      </c>
      <c r="B146" s="45"/>
      <c r="C146" s="52"/>
      <c r="D146" s="46"/>
      <c r="E146" s="45"/>
      <c r="F146" s="52"/>
      <c r="G146" s="46"/>
      <c r="H146" s="45"/>
      <c r="I146" s="52">
        <v>5</v>
      </c>
      <c r="J146" s="46"/>
      <c r="K146" s="45"/>
      <c r="L146" s="53"/>
      <c r="M146" s="46"/>
      <c r="N146" s="46"/>
      <c r="O146" s="46"/>
      <c r="P146" s="46"/>
      <c r="Q146" s="46"/>
      <c r="R146" s="46"/>
      <c r="S146" s="46"/>
      <c r="T146" s="46"/>
      <c r="U146" s="46"/>
      <c r="V146" s="46"/>
      <c r="W146" s="46"/>
      <c r="X146" s="46"/>
      <c r="Y146" s="46"/>
      <c r="Z146" s="46"/>
      <c r="AA146" s="45"/>
      <c r="AB146" s="83"/>
      <c r="AC146" s="83"/>
      <c r="AD146" s="83"/>
      <c r="AE146" s="83"/>
      <c r="AF146" s="83"/>
      <c r="AG146" s="83"/>
      <c r="AH146" s="83"/>
    </row>
    <row r="147" spans="1:34" ht="15.75" customHeight="1" x14ac:dyDescent="0.25">
      <c r="A147" s="44">
        <v>10</v>
      </c>
      <c r="B147" s="45"/>
      <c r="C147" s="47" t="s">
        <v>11</v>
      </c>
      <c r="D147" s="48"/>
      <c r="E147" s="49"/>
      <c r="F147" s="44"/>
      <c r="G147" s="46"/>
      <c r="H147" s="45"/>
      <c r="I147" s="44">
        <v>3</v>
      </c>
      <c r="J147" s="46"/>
      <c r="K147" s="45"/>
      <c r="L147" s="51" t="s">
        <v>180</v>
      </c>
      <c r="M147" s="46"/>
      <c r="N147" s="46"/>
      <c r="O147" s="46"/>
      <c r="P147" s="46"/>
      <c r="Q147" s="46"/>
      <c r="R147" s="46"/>
      <c r="S147" s="46"/>
      <c r="T147" s="46"/>
      <c r="U147" s="46"/>
      <c r="V147" s="46"/>
      <c r="W147" s="46"/>
      <c r="X147" s="46"/>
      <c r="Y147" s="46"/>
      <c r="Z147" s="46"/>
      <c r="AA147" s="45"/>
      <c r="AB147" s="83"/>
      <c r="AC147" s="83"/>
      <c r="AD147" s="83"/>
      <c r="AE147" s="83"/>
      <c r="AF147" s="83"/>
      <c r="AG147" s="83"/>
      <c r="AH147" s="83"/>
    </row>
    <row r="148" spans="1:34" ht="15.75" customHeight="1" x14ac:dyDescent="0.25">
      <c r="A148" s="44">
        <v>11</v>
      </c>
      <c r="B148" s="45"/>
      <c r="C148" s="44"/>
      <c r="D148" s="46"/>
      <c r="E148" s="45"/>
      <c r="F148" s="44" t="s">
        <v>11</v>
      </c>
      <c r="G148" s="46"/>
      <c r="H148" s="45"/>
      <c r="I148" s="44">
        <v>5</v>
      </c>
      <c r="J148" s="46"/>
      <c r="K148" s="45"/>
      <c r="L148" s="51" t="s">
        <v>181</v>
      </c>
      <c r="M148" s="46"/>
      <c r="N148" s="46"/>
      <c r="O148" s="46"/>
      <c r="P148" s="46"/>
      <c r="Q148" s="46"/>
      <c r="R148" s="46"/>
      <c r="S148" s="46"/>
      <c r="T148" s="46"/>
      <c r="U148" s="46"/>
      <c r="V148" s="46"/>
      <c r="W148" s="46"/>
      <c r="X148" s="46"/>
      <c r="Y148" s="46"/>
      <c r="Z148" s="46"/>
      <c r="AA148" s="45"/>
      <c r="AB148" s="83"/>
      <c r="AC148" s="83"/>
      <c r="AD148" s="83"/>
      <c r="AE148" s="83"/>
      <c r="AF148" s="83"/>
      <c r="AG148" s="83"/>
      <c r="AH148" s="83"/>
    </row>
    <row r="149" spans="1:34" ht="15.75" customHeight="1" x14ac:dyDescent="0.25">
      <c r="A149" s="44">
        <v>12</v>
      </c>
      <c r="B149" s="45"/>
      <c r="C149" s="44"/>
      <c r="D149" s="46"/>
      <c r="E149" s="45"/>
      <c r="F149" s="44"/>
      <c r="G149" s="46"/>
      <c r="H149" s="45"/>
      <c r="I149" s="44">
        <v>5</v>
      </c>
      <c r="J149" s="46"/>
      <c r="K149" s="45"/>
      <c r="L149" s="51"/>
      <c r="M149" s="46"/>
      <c r="N149" s="46"/>
      <c r="O149" s="46"/>
      <c r="P149" s="46"/>
      <c r="Q149" s="46"/>
      <c r="R149" s="46"/>
      <c r="S149" s="46"/>
      <c r="T149" s="46"/>
      <c r="U149" s="46"/>
      <c r="V149" s="46"/>
      <c r="W149" s="46"/>
      <c r="X149" s="46"/>
      <c r="Y149" s="46"/>
      <c r="Z149" s="46"/>
      <c r="AA149" s="45"/>
      <c r="AB149" s="83"/>
      <c r="AC149" s="83"/>
      <c r="AD149" s="83"/>
      <c r="AE149" s="83"/>
      <c r="AF149" s="83"/>
      <c r="AG149" s="83"/>
      <c r="AH149" s="83"/>
    </row>
    <row r="150" spans="1:34" ht="15.75" customHeight="1" x14ac:dyDescent="0.25">
      <c r="A150" s="44">
        <v>13</v>
      </c>
      <c r="B150" s="45"/>
      <c r="C150" s="47" t="s">
        <v>11</v>
      </c>
      <c r="D150" s="48"/>
      <c r="E150" s="49"/>
      <c r="F150" s="44"/>
      <c r="G150" s="46"/>
      <c r="H150" s="45"/>
      <c r="I150" s="44">
        <v>4</v>
      </c>
      <c r="J150" s="46"/>
      <c r="K150" s="45"/>
      <c r="L150" s="51" t="s">
        <v>182</v>
      </c>
      <c r="M150" s="46"/>
      <c r="N150" s="46"/>
      <c r="O150" s="46"/>
      <c r="P150" s="46"/>
      <c r="Q150" s="46"/>
      <c r="R150" s="46"/>
      <c r="S150" s="46"/>
      <c r="T150" s="46"/>
      <c r="U150" s="46"/>
      <c r="V150" s="46"/>
      <c r="W150" s="46"/>
      <c r="X150" s="46"/>
      <c r="Y150" s="46"/>
      <c r="Z150" s="46"/>
      <c r="AA150" s="45"/>
      <c r="AB150" s="83"/>
      <c r="AC150" s="83"/>
      <c r="AD150" s="83"/>
      <c r="AE150" s="83"/>
      <c r="AF150" s="83"/>
      <c r="AG150" s="83"/>
      <c r="AH150" s="83"/>
    </row>
    <row r="151" spans="1:34" ht="15.75" customHeight="1" x14ac:dyDescent="0.25">
      <c r="A151" s="44">
        <v>14</v>
      </c>
      <c r="B151" s="45"/>
      <c r="C151" s="44"/>
      <c r="D151" s="46"/>
      <c r="E151" s="45"/>
      <c r="F151" s="44" t="s">
        <v>11</v>
      </c>
      <c r="G151" s="46"/>
      <c r="H151" s="45"/>
      <c r="I151" s="44">
        <v>4</v>
      </c>
      <c r="J151" s="46"/>
      <c r="K151" s="45"/>
      <c r="L151" s="51" t="s">
        <v>58</v>
      </c>
      <c r="M151" s="46"/>
      <c r="N151" s="46"/>
      <c r="O151" s="46"/>
      <c r="P151" s="46"/>
      <c r="Q151" s="46"/>
      <c r="R151" s="46"/>
      <c r="S151" s="46"/>
      <c r="T151" s="46"/>
      <c r="U151" s="46"/>
      <c r="V151" s="46"/>
      <c r="W151" s="46"/>
      <c r="X151" s="46"/>
      <c r="Y151" s="46"/>
      <c r="Z151" s="46"/>
      <c r="AA151" s="45"/>
      <c r="AB151" s="83"/>
      <c r="AC151" s="83"/>
      <c r="AD151" s="83"/>
      <c r="AE151" s="83"/>
      <c r="AF151" s="83"/>
      <c r="AG151" s="83"/>
      <c r="AH151" s="83"/>
    </row>
    <row r="152" spans="1:34" ht="15.75" customHeight="1" x14ac:dyDescent="0.25">
      <c r="A152" s="52">
        <v>15</v>
      </c>
      <c r="B152" s="45"/>
      <c r="C152" s="52"/>
      <c r="D152" s="46"/>
      <c r="E152" s="45"/>
      <c r="F152" s="52"/>
      <c r="G152" s="46"/>
      <c r="H152" s="45"/>
      <c r="I152" s="52">
        <v>3</v>
      </c>
      <c r="J152" s="46"/>
      <c r="K152" s="45"/>
      <c r="L152" s="53"/>
      <c r="M152" s="46"/>
      <c r="N152" s="46"/>
      <c r="O152" s="46"/>
      <c r="P152" s="46"/>
      <c r="Q152" s="46"/>
      <c r="R152" s="46"/>
      <c r="S152" s="46"/>
      <c r="T152" s="46"/>
      <c r="U152" s="46"/>
      <c r="V152" s="46"/>
      <c r="W152" s="46"/>
      <c r="X152" s="46"/>
      <c r="Y152" s="46"/>
      <c r="Z152" s="46"/>
      <c r="AA152" s="45"/>
      <c r="AB152" s="83"/>
      <c r="AC152" s="83"/>
      <c r="AD152" s="83"/>
      <c r="AE152" s="83"/>
      <c r="AF152" s="83"/>
      <c r="AG152" s="83"/>
      <c r="AH152" s="83"/>
    </row>
    <row r="153" spans="1:34" ht="15.75" customHeight="1" x14ac:dyDescent="0.25">
      <c r="A153" s="44">
        <v>16</v>
      </c>
      <c r="B153" s="45"/>
      <c r="C153" s="47" t="s">
        <v>11</v>
      </c>
      <c r="D153" s="48"/>
      <c r="E153" s="49"/>
      <c r="F153" s="44"/>
      <c r="G153" s="46"/>
      <c r="H153" s="45"/>
      <c r="I153" s="44">
        <v>4</v>
      </c>
      <c r="J153" s="46"/>
      <c r="K153" s="45"/>
      <c r="L153" s="51" t="s">
        <v>186</v>
      </c>
      <c r="M153" s="46"/>
      <c r="N153" s="46"/>
      <c r="O153" s="46"/>
      <c r="P153" s="46"/>
      <c r="Q153" s="46"/>
      <c r="R153" s="46"/>
      <c r="S153" s="46"/>
      <c r="T153" s="46"/>
      <c r="U153" s="46"/>
      <c r="V153" s="46"/>
      <c r="W153" s="46"/>
      <c r="X153" s="46"/>
      <c r="Y153" s="46"/>
      <c r="Z153" s="46"/>
      <c r="AA153" s="45"/>
      <c r="AB153" s="83"/>
      <c r="AC153" s="83"/>
      <c r="AD153" s="83"/>
      <c r="AE153" s="83"/>
      <c r="AF153" s="83"/>
      <c r="AG153" s="83"/>
      <c r="AH153" s="83"/>
    </row>
    <row r="154" spans="1:34" ht="15.75" customHeight="1" x14ac:dyDescent="0.25">
      <c r="A154" s="44">
        <v>17</v>
      </c>
      <c r="B154" s="45"/>
      <c r="C154" s="47" t="s">
        <v>11</v>
      </c>
      <c r="D154" s="48"/>
      <c r="E154" s="49"/>
      <c r="F154" s="44"/>
      <c r="G154" s="46"/>
      <c r="H154" s="45"/>
      <c r="I154" s="44">
        <v>3</v>
      </c>
      <c r="J154" s="46"/>
      <c r="K154" s="45"/>
      <c r="L154" s="51" t="s">
        <v>187</v>
      </c>
      <c r="M154" s="46"/>
      <c r="N154" s="46"/>
      <c r="O154" s="46"/>
      <c r="P154" s="46"/>
      <c r="Q154" s="46"/>
      <c r="R154" s="46"/>
      <c r="S154" s="46"/>
      <c r="T154" s="46"/>
      <c r="U154" s="46"/>
      <c r="V154" s="46"/>
      <c r="W154" s="46"/>
      <c r="X154" s="46"/>
      <c r="Y154" s="46"/>
      <c r="Z154" s="46"/>
      <c r="AA154" s="45"/>
      <c r="AB154" s="83"/>
      <c r="AC154" s="83"/>
      <c r="AD154" s="83"/>
      <c r="AE154" s="83"/>
      <c r="AF154" s="83"/>
      <c r="AG154" s="83"/>
      <c r="AH154" s="83"/>
    </row>
    <row r="155" spans="1:34" ht="15.75" customHeight="1" x14ac:dyDescent="0.25">
      <c r="A155" s="44">
        <v>18</v>
      </c>
      <c r="B155" s="45"/>
      <c r="C155" s="47" t="s">
        <v>11</v>
      </c>
      <c r="D155" s="48"/>
      <c r="E155" s="49"/>
      <c r="F155" s="44"/>
      <c r="G155" s="46"/>
      <c r="H155" s="45"/>
      <c r="I155" s="44">
        <v>2</v>
      </c>
      <c r="J155" s="46"/>
      <c r="K155" s="45"/>
      <c r="L155" s="51" t="s">
        <v>189</v>
      </c>
      <c r="M155" s="46"/>
      <c r="N155" s="46"/>
      <c r="O155" s="46"/>
      <c r="P155" s="46"/>
      <c r="Q155" s="46"/>
      <c r="R155" s="46"/>
      <c r="S155" s="46"/>
      <c r="T155" s="46"/>
      <c r="U155" s="46"/>
      <c r="V155" s="46"/>
      <c r="W155" s="46"/>
      <c r="X155" s="46"/>
      <c r="Y155" s="46"/>
      <c r="Z155" s="46"/>
      <c r="AA155" s="45"/>
      <c r="AB155" s="83"/>
      <c r="AC155" s="83"/>
      <c r="AD155" s="83"/>
      <c r="AE155" s="83"/>
      <c r="AF155" s="83"/>
      <c r="AG155" s="83"/>
      <c r="AH155" s="83"/>
    </row>
    <row r="156" spans="1:34" ht="15.75" customHeight="1" x14ac:dyDescent="0.25">
      <c r="A156" s="44">
        <v>19</v>
      </c>
      <c r="B156" s="45"/>
      <c r="C156" s="44"/>
      <c r="D156" s="46"/>
      <c r="E156" s="45"/>
      <c r="F156" s="44" t="s">
        <v>11</v>
      </c>
      <c r="G156" s="46"/>
      <c r="H156" s="45"/>
      <c r="I156" s="44">
        <v>3</v>
      </c>
      <c r="J156" s="46"/>
      <c r="K156" s="45"/>
      <c r="L156" s="51" t="s">
        <v>191</v>
      </c>
      <c r="M156" s="46"/>
      <c r="N156" s="46"/>
      <c r="O156" s="46"/>
      <c r="P156" s="46"/>
      <c r="Q156" s="46"/>
      <c r="R156" s="46"/>
      <c r="S156" s="46"/>
      <c r="T156" s="46"/>
      <c r="U156" s="46"/>
      <c r="V156" s="46"/>
      <c r="W156" s="46"/>
      <c r="X156" s="46"/>
      <c r="Y156" s="46"/>
      <c r="Z156" s="46"/>
      <c r="AA156" s="45"/>
      <c r="AB156" s="83"/>
      <c r="AC156" s="83"/>
      <c r="AD156" s="83"/>
      <c r="AE156" s="83"/>
      <c r="AF156" s="83"/>
      <c r="AG156" s="83"/>
      <c r="AH156" s="83"/>
    </row>
    <row r="157" spans="1:34" ht="15.75" customHeight="1" x14ac:dyDescent="0.25">
      <c r="A157" s="44">
        <v>20</v>
      </c>
      <c r="B157" s="45"/>
      <c r="C157" s="47" t="s">
        <v>11</v>
      </c>
      <c r="D157" s="48"/>
      <c r="E157" s="49"/>
      <c r="F157" s="44"/>
      <c r="G157" s="46"/>
      <c r="H157" s="45"/>
      <c r="I157" s="44">
        <v>3</v>
      </c>
      <c r="J157" s="46"/>
      <c r="K157" s="45"/>
      <c r="L157" s="51" t="s">
        <v>193</v>
      </c>
      <c r="M157" s="46"/>
      <c r="N157" s="46"/>
      <c r="O157" s="46"/>
      <c r="P157" s="46"/>
      <c r="Q157" s="46"/>
      <c r="R157" s="46"/>
      <c r="S157" s="46"/>
      <c r="T157" s="46"/>
      <c r="U157" s="46"/>
      <c r="V157" s="46"/>
      <c r="W157" s="46"/>
      <c r="X157" s="46"/>
      <c r="Y157" s="46"/>
      <c r="Z157" s="46"/>
      <c r="AA157" s="45"/>
      <c r="AB157" s="83"/>
      <c r="AC157" s="83"/>
      <c r="AD157" s="83"/>
      <c r="AE157" s="83"/>
      <c r="AF157" s="83"/>
      <c r="AG157" s="83"/>
      <c r="AH157" s="83"/>
    </row>
    <row r="158" spans="1:34" ht="15.75" customHeight="1" x14ac:dyDescent="0.25">
      <c r="A158" s="71" t="s">
        <v>194</v>
      </c>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5"/>
      <c r="AB158" s="78" t="s">
        <v>425</v>
      </c>
      <c r="AC158" s="78"/>
      <c r="AD158" s="78"/>
      <c r="AE158" s="78"/>
      <c r="AF158" s="78"/>
      <c r="AG158" s="78"/>
      <c r="AH158" s="78"/>
    </row>
    <row r="159" spans="1:34" ht="15.75" customHeight="1" x14ac:dyDescent="0.25">
      <c r="A159" s="44" t="s">
        <v>3</v>
      </c>
      <c r="B159" s="45"/>
      <c r="C159" s="44" t="s">
        <v>5</v>
      </c>
      <c r="D159" s="46"/>
      <c r="E159" s="45"/>
      <c r="F159" s="44" t="s">
        <v>7</v>
      </c>
      <c r="G159" s="46"/>
      <c r="H159" s="45"/>
      <c r="I159" s="44" t="s">
        <v>8</v>
      </c>
      <c r="J159" s="46"/>
      <c r="K159" s="45"/>
      <c r="L159" s="44" t="s">
        <v>9</v>
      </c>
      <c r="M159" s="46"/>
      <c r="N159" s="46"/>
      <c r="O159" s="46"/>
      <c r="P159" s="46"/>
      <c r="Q159" s="46"/>
      <c r="R159" s="46"/>
      <c r="S159" s="46"/>
      <c r="T159" s="46"/>
      <c r="U159" s="46"/>
      <c r="V159" s="46"/>
      <c r="W159" s="46"/>
      <c r="X159" s="46"/>
      <c r="Y159" s="46"/>
      <c r="Z159" s="46"/>
      <c r="AA159" s="45"/>
      <c r="AB159" s="79"/>
      <c r="AC159" s="80"/>
      <c r="AD159" s="80"/>
      <c r="AE159" s="80"/>
      <c r="AF159" s="80"/>
      <c r="AG159" s="80"/>
      <c r="AH159" s="80"/>
    </row>
    <row r="160" spans="1:34" ht="32.25" customHeight="1" x14ac:dyDescent="0.25">
      <c r="A160" s="44">
        <v>1</v>
      </c>
      <c r="B160" s="45"/>
      <c r="C160" s="44"/>
      <c r="D160" s="46"/>
      <c r="E160" s="45"/>
      <c r="F160" s="44" t="s">
        <v>11</v>
      </c>
      <c r="G160" s="46"/>
      <c r="H160" s="45"/>
      <c r="I160" s="44">
        <v>4</v>
      </c>
      <c r="J160" s="46"/>
      <c r="K160" s="45"/>
      <c r="L160" s="54" t="s">
        <v>196</v>
      </c>
      <c r="M160" s="46"/>
      <c r="N160" s="46"/>
      <c r="O160" s="46"/>
      <c r="P160" s="46"/>
      <c r="Q160" s="46"/>
      <c r="R160" s="46"/>
      <c r="S160" s="46"/>
      <c r="T160" s="46"/>
      <c r="U160" s="46"/>
      <c r="V160" s="46"/>
      <c r="W160" s="46"/>
      <c r="X160" s="46"/>
      <c r="Y160" s="46"/>
      <c r="Z160" s="46"/>
      <c r="AA160" s="45"/>
      <c r="AB160" s="84" t="s">
        <v>428</v>
      </c>
      <c r="AC160" s="84"/>
      <c r="AD160" s="84"/>
      <c r="AE160" s="84"/>
      <c r="AF160" s="84"/>
      <c r="AG160" s="84"/>
      <c r="AH160" s="84"/>
    </row>
    <row r="161" spans="1:34" ht="15.75" customHeight="1" x14ac:dyDescent="0.25">
      <c r="A161" s="44">
        <v>2</v>
      </c>
      <c r="B161" s="45"/>
      <c r="C161" s="44"/>
      <c r="D161" s="46"/>
      <c r="E161" s="45"/>
      <c r="F161" s="44" t="s">
        <v>10</v>
      </c>
      <c r="G161" s="46"/>
      <c r="H161" s="45"/>
      <c r="I161" s="44">
        <v>3</v>
      </c>
      <c r="J161" s="46"/>
      <c r="K161" s="45"/>
      <c r="L161" s="51" t="s">
        <v>197</v>
      </c>
      <c r="M161" s="46"/>
      <c r="N161" s="46"/>
      <c r="O161" s="46"/>
      <c r="P161" s="46"/>
      <c r="Q161" s="46"/>
      <c r="R161" s="46"/>
      <c r="S161" s="46"/>
      <c r="T161" s="46"/>
      <c r="U161" s="46"/>
      <c r="V161" s="46"/>
      <c r="W161" s="46"/>
      <c r="X161" s="46"/>
      <c r="Y161" s="46"/>
      <c r="Z161" s="46"/>
      <c r="AA161" s="45"/>
      <c r="AB161" s="84"/>
      <c r="AC161" s="84"/>
      <c r="AD161" s="84"/>
      <c r="AE161" s="84"/>
      <c r="AF161" s="84"/>
      <c r="AG161" s="84"/>
      <c r="AH161" s="84"/>
    </row>
    <row r="162" spans="1:34" ht="15.75" customHeight="1" x14ac:dyDescent="0.25">
      <c r="A162" s="52">
        <v>3</v>
      </c>
      <c r="B162" s="45"/>
      <c r="C162" s="52"/>
      <c r="D162" s="46"/>
      <c r="E162" s="45"/>
      <c r="F162" s="52"/>
      <c r="G162" s="46"/>
      <c r="H162" s="45"/>
      <c r="I162" s="52">
        <v>3</v>
      </c>
      <c r="J162" s="46"/>
      <c r="K162" s="45"/>
      <c r="L162" s="53"/>
      <c r="M162" s="46"/>
      <c r="N162" s="46"/>
      <c r="O162" s="46"/>
      <c r="P162" s="46"/>
      <c r="Q162" s="46"/>
      <c r="R162" s="46"/>
      <c r="S162" s="46"/>
      <c r="T162" s="46"/>
      <c r="U162" s="46"/>
      <c r="V162" s="46"/>
      <c r="W162" s="46"/>
      <c r="X162" s="46"/>
      <c r="Y162" s="46"/>
      <c r="Z162" s="46"/>
      <c r="AA162" s="45"/>
      <c r="AB162" s="84"/>
      <c r="AC162" s="84"/>
      <c r="AD162" s="84"/>
      <c r="AE162" s="84"/>
      <c r="AF162" s="84"/>
      <c r="AG162" s="84"/>
      <c r="AH162" s="84"/>
    </row>
    <row r="163" spans="1:34" ht="15.75" customHeight="1" x14ac:dyDescent="0.25">
      <c r="A163" s="44">
        <v>4</v>
      </c>
      <c r="B163" s="45"/>
      <c r="C163" s="44"/>
      <c r="D163" s="46"/>
      <c r="E163" s="45"/>
      <c r="F163" s="44"/>
      <c r="G163" s="46"/>
      <c r="H163" s="45"/>
      <c r="I163" s="44">
        <v>3</v>
      </c>
      <c r="J163" s="46"/>
      <c r="K163" s="45"/>
      <c r="L163" s="51"/>
      <c r="M163" s="46"/>
      <c r="N163" s="46"/>
      <c r="O163" s="46"/>
      <c r="P163" s="46"/>
      <c r="Q163" s="46"/>
      <c r="R163" s="46"/>
      <c r="S163" s="46"/>
      <c r="T163" s="46"/>
      <c r="U163" s="46"/>
      <c r="V163" s="46"/>
      <c r="W163" s="46"/>
      <c r="X163" s="46"/>
      <c r="Y163" s="46"/>
      <c r="Z163" s="46"/>
      <c r="AA163" s="45"/>
      <c r="AB163" s="84"/>
      <c r="AC163" s="84"/>
      <c r="AD163" s="84"/>
      <c r="AE163" s="84"/>
      <c r="AF163" s="84"/>
      <c r="AG163" s="84"/>
      <c r="AH163" s="84"/>
    </row>
    <row r="164" spans="1:34" ht="15.75" customHeight="1" x14ac:dyDescent="0.25">
      <c r="A164" s="44">
        <v>5</v>
      </c>
      <c r="B164" s="45"/>
      <c r="C164" s="44"/>
      <c r="D164" s="46"/>
      <c r="E164" s="45"/>
      <c r="F164" s="44"/>
      <c r="G164" s="46"/>
      <c r="H164" s="45"/>
      <c r="I164" s="44">
        <v>2</v>
      </c>
      <c r="J164" s="46"/>
      <c r="K164" s="45"/>
      <c r="L164" s="51"/>
      <c r="M164" s="46"/>
      <c r="N164" s="46"/>
      <c r="O164" s="46"/>
      <c r="P164" s="46"/>
      <c r="Q164" s="46"/>
      <c r="R164" s="46"/>
      <c r="S164" s="46"/>
      <c r="T164" s="46"/>
      <c r="U164" s="46"/>
      <c r="V164" s="46"/>
      <c r="W164" s="46"/>
      <c r="X164" s="46"/>
      <c r="Y164" s="46"/>
      <c r="Z164" s="46"/>
      <c r="AA164" s="45"/>
      <c r="AB164" s="84"/>
      <c r="AC164" s="84"/>
      <c r="AD164" s="84"/>
      <c r="AE164" s="84"/>
      <c r="AF164" s="84"/>
      <c r="AG164" s="84"/>
      <c r="AH164" s="84"/>
    </row>
    <row r="165" spans="1:34" ht="15.75" customHeight="1" x14ac:dyDescent="0.25">
      <c r="A165" s="44">
        <v>6</v>
      </c>
      <c r="B165" s="45"/>
      <c r="C165" s="47" t="s">
        <v>11</v>
      </c>
      <c r="D165" s="48"/>
      <c r="E165" s="49"/>
      <c r="F165" s="44"/>
      <c r="G165" s="46"/>
      <c r="H165" s="45"/>
      <c r="I165" s="44"/>
      <c r="J165" s="46"/>
      <c r="K165" s="45"/>
      <c r="L165" s="51" t="s">
        <v>202</v>
      </c>
      <c r="M165" s="46"/>
      <c r="N165" s="46"/>
      <c r="O165" s="46"/>
      <c r="P165" s="46"/>
      <c r="Q165" s="46"/>
      <c r="R165" s="46"/>
      <c r="S165" s="46"/>
      <c r="T165" s="46"/>
      <c r="U165" s="46"/>
      <c r="V165" s="46"/>
      <c r="W165" s="46"/>
      <c r="X165" s="46"/>
      <c r="Y165" s="46"/>
      <c r="Z165" s="46"/>
      <c r="AA165" s="45"/>
      <c r="AB165" s="81" t="s">
        <v>427</v>
      </c>
      <c r="AC165" s="82"/>
      <c r="AD165" s="82"/>
      <c r="AE165" s="82"/>
      <c r="AF165" s="82"/>
      <c r="AG165" s="82"/>
      <c r="AH165" s="82"/>
    </row>
    <row r="166" spans="1:34" ht="15.75" customHeight="1" x14ac:dyDescent="0.25">
      <c r="A166" s="44">
        <v>7</v>
      </c>
      <c r="B166" s="45"/>
      <c r="C166" s="47" t="s">
        <v>11</v>
      </c>
      <c r="D166" s="48"/>
      <c r="E166" s="49"/>
      <c r="F166" s="44"/>
      <c r="G166" s="46"/>
      <c r="H166" s="45"/>
      <c r="I166" s="44">
        <v>2</v>
      </c>
      <c r="J166" s="46"/>
      <c r="K166" s="45"/>
      <c r="L166" s="51" t="s">
        <v>205</v>
      </c>
      <c r="M166" s="46"/>
      <c r="N166" s="46"/>
      <c r="O166" s="46"/>
      <c r="P166" s="46"/>
      <c r="Q166" s="46"/>
      <c r="R166" s="46"/>
      <c r="S166" s="46"/>
      <c r="T166" s="46"/>
      <c r="U166" s="46"/>
      <c r="V166" s="46"/>
      <c r="W166" s="46"/>
      <c r="X166" s="46"/>
      <c r="Y166" s="46"/>
      <c r="Z166" s="46"/>
      <c r="AA166" s="45"/>
      <c r="AB166" s="83">
        <f>_xlfn.MODE.MULT(I166,I167,I169,I171,I175,I177,I176)</f>
        <v>2</v>
      </c>
      <c r="AC166" s="83"/>
      <c r="AD166" s="83"/>
      <c r="AE166" s="83"/>
      <c r="AF166" s="83"/>
      <c r="AG166" s="83"/>
      <c r="AH166" s="83"/>
    </row>
    <row r="167" spans="1:34" ht="15.75" customHeight="1" x14ac:dyDescent="0.25">
      <c r="A167" s="44">
        <v>8</v>
      </c>
      <c r="B167" s="45"/>
      <c r="C167" s="47" t="s">
        <v>11</v>
      </c>
      <c r="D167" s="48"/>
      <c r="E167" s="49"/>
      <c r="F167" s="44"/>
      <c r="G167" s="46"/>
      <c r="H167" s="45"/>
      <c r="I167" s="44">
        <v>2</v>
      </c>
      <c r="J167" s="46"/>
      <c r="K167" s="45"/>
      <c r="L167" s="51" t="s">
        <v>206</v>
      </c>
      <c r="M167" s="46"/>
      <c r="N167" s="46"/>
      <c r="O167" s="46"/>
      <c r="P167" s="46"/>
      <c r="Q167" s="46"/>
      <c r="R167" s="46"/>
      <c r="S167" s="46"/>
      <c r="T167" s="46"/>
      <c r="U167" s="46"/>
      <c r="V167" s="46"/>
      <c r="W167" s="46"/>
      <c r="X167" s="46"/>
      <c r="Y167" s="46"/>
      <c r="Z167" s="46"/>
      <c r="AA167" s="45"/>
      <c r="AB167" s="83"/>
      <c r="AC167" s="83"/>
      <c r="AD167" s="83"/>
      <c r="AE167" s="83"/>
      <c r="AF167" s="83"/>
      <c r="AG167" s="83"/>
      <c r="AH167" s="83"/>
    </row>
    <row r="168" spans="1:34" ht="15.75" customHeight="1" x14ac:dyDescent="0.25">
      <c r="A168" s="52">
        <v>9</v>
      </c>
      <c r="B168" s="45"/>
      <c r="C168" s="52"/>
      <c r="D168" s="46"/>
      <c r="E168" s="45"/>
      <c r="F168" s="52"/>
      <c r="G168" s="46"/>
      <c r="H168" s="45"/>
      <c r="I168" s="52">
        <v>3</v>
      </c>
      <c r="J168" s="46"/>
      <c r="K168" s="45"/>
      <c r="L168" s="53"/>
      <c r="M168" s="46"/>
      <c r="N168" s="46"/>
      <c r="O168" s="46"/>
      <c r="P168" s="46"/>
      <c r="Q168" s="46"/>
      <c r="R168" s="46"/>
      <c r="S168" s="46"/>
      <c r="T168" s="46"/>
      <c r="U168" s="46"/>
      <c r="V168" s="46"/>
      <c r="W168" s="46"/>
      <c r="X168" s="46"/>
      <c r="Y168" s="46"/>
      <c r="Z168" s="46"/>
      <c r="AA168" s="45"/>
      <c r="AB168" s="83"/>
      <c r="AC168" s="83"/>
      <c r="AD168" s="83"/>
      <c r="AE168" s="83"/>
      <c r="AF168" s="83"/>
      <c r="AG168" s="83"/>
      <c r="AH168" s="83"/>
    </row>
    <row r="169" spans="1:34" ht="15.75" customHeight="1" x14ac:dyDescent="0.25">
      <c r="A169" s="44">
        <v>10</v>
      </c>
      <c r="B169" s="45"/>
      <c r="C169" s="47" t="s">
        <v>11</v>
      </c>
      <c r="D169" s="48"/>
      <c r="E169" s="49"/>
      <c r="F169" s="44"/>
      <c r="G169" s="46"/>
      <c r="H169" s="45"/>
      <c r="I169" s="44">
        <v>3</v>
      </c>
      <c r="J169" s="46"/>
      <c r="K169" s="45"/>
      <c r="L169" s="51" t="s">
        <v>208</v>
      </c>
      <c r="M169" s="46"/>
      <c r="N169" s="46"/>
      <c r="O169" s="46"/>
      <c r="P169" s="46"/>
      <c r="Q169" s="46"/>
      <c r="R169" s="46"/>
      <c r="S169" s="46"/>
      <c r="T169" s="46"/>
      <c r="U169" s="46"/>
      <c r="V169" s="46"/>
      <c r="W169" s="46"/>
      <c r="X169" s="46"/>
      <c r="Y169" s="46"/>
      <c r="Z169" s="46"/>
      <c r="AA169" s="45"/>
      <c r="AB169" s="83"/>
      <c r="AC169" s="83"/>
      <c r="AD169" s="83"/>
      <c r="AE169" s="83"/>
      <c r="AF169" s="83"/>
      <c r="AG169" s="83"/>
      <c r="AH169" s="83"/>
    </row>
    <row r="170" spans="1:34" ht="15.75" customHeight="1" x14ac:dyDescent="0.25">
      <c r="A170" s="44">
        <v>11</v>
      </c>
      <c r="B170" s="45"/>
      <c r="C170" s="44"/>
      <c r="D170" s="46"/>
      <c r="E170" s="45"/>
      <c r="F170" s="44" t="s">
        <v>11</v>
      </c>
      <c r="G170" s="46"/>
      <c r="H170" s="45"/>
      <c r="I170" s="44">
        <v>5</v>
      </c>
      <c r="J170" s="46"/>
      <c r="K170" s="45"/>
      <c r="L170" s="51" t="s">
        <v>210</v>
      </c>
      <c r="M170" s="46"/>
      <c r="N170" s="46"/>
      <c r="O170" s="46"/>
      <c r="P170" s="46"/>
      <c r="Q170" s="46"/>
      <c r="R170" s="46"/>
      <c r="S170" s="46"/>
      <c r="T170" s="46"/>
      <c r="U170" s="46"/>
      <c r="V170" s="46"/>
      <c r="W170" s="46"/>
      <c r="X170" s="46"/>
      <c r="Y170" s="46"/>
      <c r="Z170" s="46"/>
      <c r="AA170" s="45"/>
      <c r="AB170" s="83"/>
      <c r="AC170" s="83"/>
      <c r="AD170" s="83"/>
      <c r="AE170" s="83"/>
      <c r="AF170" s="83"/>
      <c r="AG170" s="83"/>
      <c r="AH170" s="83"/>
    </row>
    <row r="171" spans="1:34" ht="33" customHeight="1" x14ac:dyDescent="0.25">
      <c r="A171" s="44">
        <v>12</v>
      </c>
      <c r="B171" s="45"/>
      <c r="C171" s="47" t="s">
        <v>11</v>
      </c>
      <c r="D171" s="48"/>
      <c r="E171" s="49"/>
      <c r="F171" s="44"/>
      <c r="G171" s="46"/>
      <c r="H171" s="45"/>
      <c r="I171" s="44">
        <v>5</v>
      </c>
      <c r="J171" s="46"/>
      <c r="K171" s="45"/>
      <c r="L171" s="54" t="s">
        <v>211</v>
      </c>
      <c r="M171" s="46"/>
      <c r="N171" s="46"/>
      <c r="O171" s="46"/>
      <c r="P171" s="46"/>
      <c r="Q171" s="46"/>
      <c r="R171" s="46"/>
      <c r="S171" s="46"/>
      <c r="T171" s="46"/>
      <c r="U171" s="46"/>
      <c r="V171" s="46"/>
      <c r="W171" s="46"/>
      <c r="X171" s="46"/>
      <c r="Y171" s="46"/>
      <c r="Z171" s="46"/>
      <c r="AA171" s="45"/>
      <c r="AB171" s="83"/>
      <c r="AC171" s="83"/>
      <c r="AD171" s="83"/>
      <c r="AE171" s="83"/>
      <c r="AF171" s="83"/>
      <c r="AG171" s="83"/>
      <c r="AH171" s="83"/>
    </row>
    <row r="172" spans="1:34" ht="15.75" customHeight="1" x14ac:dyDescent="0.25">
      <c r="A172" s="44">
        <v>13</v>
      </c>
      <c r="B172" s="45"/>
      <c r="C172" s="44"/>
      <c r="D172" s="46"/>
      <c r="E172" s="45"/>
      <c r="F172" s="44"/>
      <c r="G172" s="46"/>
      <c r="H172" s="45"/>
      <c r="I172" s="44">
        <v>3</v>
      </c>
      <c r="J172" s="46"/>
      <c r="K172" s="45"/>
      <c r="L172" s="51" t="s">
        <v>212</v>
      </c>
      <c r="M172" s="46"/>
      <c r="N172" s="46"/>
      <c r="O172" s="46"/>
      <c r="P172" s="46"/>
      <c r="Q172" s="46"/>
      <c r="R172" s="46"/>
      <c r="S172" s="46"/>
      <c r="T172" s="46"/>
      <c r="U172" s="46"/>
      <c r="V172" s="46"/>
      <c r="W172" s="46"/>
      <c r="X172" s="46"/>
      <c r="Y172" s="46"/>
      <c r="Z172" s="46"/>
      <c r="AA172" s="45"/>
      <c r="AB172" s="83"/>
      <c r="AC172" s="83"/>
      <c r="AD172" s="83"/>
      <c r="AE172" s="83"/>
      <c r="AF172" s="83"/>
      <c r="AG172" s="83"/>
      <c r="AH172" s="83"/>
    </row>
    <row r="173" spans="1:34" ht="15.75" customHeight="1" x14ac:dyDescent="0.25">
      <c r="A173" s="44">
        <v>14</v>
      </c>
      <c r="B173" s="45"/>
      <c r="C173" s="44"/>
      <c r="D173" s="46"/>
      <c r="E173" s="45"/>
      <c r="F173" s="44" t="s">
        <v>11</v>
      </c>
      <c r="G173" s="46"/>
      <c r="H173" s="45"/>
      <c r="I173" s="44">
        <v>4</v>
      </c>
      <c r="J173" s="46"/>
      <c r="K173" s="45"/>
      <c r="L173" s="51" t="s">
        <v>58</v>
      </c>
      <c r="M173" s="46"/>
      <c r="N173" s="46"/>
      <c r="O173" s="46"/>
      <c r="P173" s="46"/>
      <c r="Q173" s="46"/>
      <c r="R173" s="46"/>
      <c r="S173" s="46"/>
      <c r="T173" s="46"/>
      <c r="U173" s="46"/>
      <c r="V173" s="46"/>
      <c r="W173" s="46"/>
      <c r="X173" s="46"/>
      <c r="Y173" s="46"/>
      <c r="Z173" s="46"/>
      <c r="AA173" s="45"/>
      <c r="AB173" s="83"/>
      <c r="AC173" s="83"/>
      <c r="AD173" s="83"/>
      <c r="AE173" s="83"/>
      <c r="AF173" s="83"/>
      <c r="AG173" s="83"/>
      <c r="AH173" s="83"/>
    </row>
    <row r="174" spans="1:34" ht="15.75" customHeight="1" x14ac:dyDescent="0.25">
      <c r="A174" s="52">
        <v>15</v>
      </c>
      <c r="B174" s="45"/>
      <c r="C174" s="52"/>
      <c r="D174" s="46"/>
      <c r="E174" s="45"/>
      <c r="F174" s="52"/>
      <c r="G174" s="46"/>
      <c r="H174" s="45"/>
      <c r="I174" s="52">
        <v>3</v>
      </c>
      <c r="J174" s="46"/>
      <c r="K174" s="45"/>
      <c r="L174" s="53"/>
      <c r="M174" s="46"/>
      <c r="N174" s="46"/>
      <c r="O174" s="46"/>
      <c r="P174" s="46"/>
      <c r="Q174" s="46"/>
      <c r="R174" s="46"/>
      <c r="S174" s="46"/>
      <c r="T174" s="46"/>
      <c r="U174" s="46"/>
      <c r="V174" s="46"/>
      <c r="W174" s="46"/>
      <c r="X174" s="46"/>
      <c r="Y174" s="46"/>
      <c r="Z174" s="46"/>
      <c r="AA174" s="45"/>
      <c r="AB174" s="83"/>
      <c r="AC174" s="83"/>
      <c r="AD174" s="83"/>
      <c r="AE174" s="83"/>
      <c r="AF174" s="83"/>
      <c r="AG174" s="83"/>
      <c r="AH174" s="83"/>
    </row>
    <row r="175" spans="1:34" ht="15.75" customHeight="1" x14ac:dyDescent="0.25">
      <c r="A175" s="44">
        <v>16</v>
      </c>
      <c r="B175" s="45"/>
      <c r="C175" s="47" t="s">
        <v>11</v>
      </c>
      <c r="D175" s="48"/>
      <c r="E175" s="49"/>
      <c r="F175" s="44"/>
      <c r="G175" s="46"/>
      <c r="H175" s="45"/>
      <c r="I175" s="44">
        <v>4</v>
      </c>
      <c r="J175" s="46"/>
      <c r="K175" s="45"/>
      <c r="L175" s="51" t="s">
        <v>214</v>
      </c>
      <c r="M175" s="46"/>
      <c r="N175" s="46"/>
      <c r="O175" s="46"/>
      <c r="P175" s="46"/>
      <c r="Q175" s="46"/>
      <c r="R175" s="46"/>
      <c r="S175" s="46"/>
      <c r="T175" s="46"/>
      <c r="U175" s="46"/>
      <c r="V175" s="46"/>
      <c r="W175" s="46"/>
      <c r="X175" s="46"/>
      <c r="Y175" s="46"/>
      <c r="Z175" s="46"/>
      <c r="AA175" s="45"/>
      <c r="AB175" s="83"/>
      <c r="AC175" s="83"/>
      <c r="AD175" s="83"/>
      <c r="AE175" s="83"/>
      <c r="AF175" s="83"/>
      <c r="AG175" s="83"/>
      <c r="AH175" s="83"/>
    </row>
    <row r="176" spans="1:34" ht="15.75" customHeight="1" x14ac:dyDescent="0.25">
      <c r="A176" s="44">
        <v>17</v>
      </c>
      <c r="B176" s="45"/>
      <c r="C176" s="47" t="s">
        <v>11</v>
      </c>
      <c r="D176" s="48"/>
      <c r="E176" s="49"/>
      <c r="F176" s="44"/>
      <c r="G176" s="46"/>
      <c r="H176" s="45"/>
      <c r="I176" s="44">
        <v>3</v>
      </c>
      <c r="J176" s="46"/>
      <c r="K176" s="45"/>
      <c r="L176" s="51" t="s">
        <v>216</v>
      </c>
      <c r="M176" s="46"/>
      <c r="N176" s="46"/>
      <c r="O176" s="46"/>
      <c r="P176" s="46"/>
      <c r="Q176" s="46"/>
      <c r="R176" s="46"/>
      <c r="S176" s="46"/>
      <c r="T176" s="46"/>
      <c r="U176" s="46"/>
      <c r="V176" s="46"/>
      <c r="W176" s="46"/>
      <c r="X176" s="46"/>
      <c r="Y176" s="46"/>
      <c r="Z176" s="46"/>
      <c r="AA176" s="45"/>
      <c r="AB176" s="83"/>
      <c r="AC176" s="83"/>
      <c r="AD176" s="83"/>
      <c r="AE176" s="83"/>
      <c r="AF176" s="83"/>
      <c r="AG176" s="83"/>
      <c r="AH176" s="83"/>
    </row>
    <row r="177" spans="1:34" ht="15.75" customHeight="1" x14ac:dyDescent="0.25">
      <c r="A177" s="44">
        <v>18</v>
      </c>
      <c r="B177" s="45"/>
      <c r="C177" s="47" t="s">
        <v>11</v>
      </c>
      <c r="D177" s="48"/>
      <c r="E177" s="49"/>
      <c r="F177" s="44"/>
      <c r="G177" s="46"/>
      <c r="H177" s="45"/>
      <c r="I177" s="44">
        <v>2</v>
      </c>
      <c r="J177" s="46"/>
      <c r="K177" s="45"/>
      <c r="L177" s="51" t="s">
        <v>218</v>
      </c>
      <c r="M177" s="46"/>
      <c r="N177" s="46"/>
      <c r="O177" s="46"/>
      <c r="P177" s="46"/>
      <c r="Q177" s="46"/>
      <c r="R177" s="46"/>
      <c r="S177" s="46"/>
      <c r="T177" s="46"/>
      <c r="U177" s="46"/>
      <c r="V177" s="46"/>
      <c r="W177" s="46"/>
      <c r="X177" s="46"/>
      <c r="Y177" s="46"/>
      <c r="Z177" s="46"/>
      <c r="AA177" s="45"/>
      <c r="AB177" s="83"/>
      <c r="AC177" s="83"/>
      <c r="AD177" s="83"/>
      <c r="AE177" s="83"/>
      <c r="AF177" s="83"/>
      <c r="AG177" s="83"/>
      <c r="AH177" s="83"/>
    </row>
    <row r="178" spans="1:34" ht="15.75" customHeight="1" x14ac:dyDescent="0.25">
      <c r="A178" s="44">
        <v>19</v>
      </c>
      <c r="B178" s="45"/>
      <c r="C178" s="44"/>
      <c r="D178" s="46"/>
      <c r="E178" s="45"/>
      <c r="F178" s="44" t="s">
        <v>11</v>
      </c>
      <c r="G178" s="46"/>
      <c r="H178" s="45"/>
      <c r="I178" s="44">
        <v>3</v>
      </c>
      <c r="J178" s="46"/>
      <c r="K178" s="45"/>
      <c r="L178" s="51" t="s">
        <v>219</v>
      </c>
      <c r="M178" s="46"/>
      <c r="N178" s="46"/>
      <c r="O178" s="46"/>
      <c r="P178" s="46"/>
      <c r="Q178" s="46"/>
      <c r="R178" s="46"/>
      <c r="S178" s="46"/>
      <c r="T178" s="46"/>
      <c r="U178" s="46"/>
      <c r="V178" s="46"/>
      <c r="W178" s="46"/>
      <c r="X178" s="46"/>
      <c r="Y178" s="46"/>
      <c r="Z178" s="46"/>
      <c r="AA178" s="45"/>
      <c r="AB178" s="83"/>
      <c r="AC178" s="83"/>
      <c r="AD178" s="83"/>
      <c r="AE178" s="83"/>
      <c r="AF178" s="83"/>
      <c r="AG178" s="83"/>
      <c r="AH178" s="83"/>
    </row>
    <row r="179" spans="1:34" ht="15.75" customHeight="1" x14ac:dyDescent="0.25">
      <c r="A179" s="44">
        <v>20</v>
      </c>
      <c r="B179" s="45"/>
      <c r="C179" s="44"/>
      <c r="D179" s="46"/>
      <c r="E179" s="45"/>
      <c r="F179" s="44"/>
      <c r="G179" s="46"/>
      <c r="H179" s="45"/>
      <c r="I179" s="44">
        <v>3</v>
      </c>
      <c r="J179" s="46"/>
      <c r="K179" s="45"/>
      <c r="L179" s="51"/>
      <c r="M179" s="46"/>
      <c r="N179" s="46"/>
      <c r="O179" s="46"/>
      <c r="P179" s="46"/>
      <c r="Q179" s="46"/>
      <c r="R179" s="46"/>
      <c r="S179" s="46"/>
      <c r="T179" s="46"/>
      <c r="U179" s="46"/>
      <c r="V179" s="46"/>
      <c r="W179" s="46"/>
      <c r="X179" s="46"/>
      <c r="Y179" s="46"/>
      <c r="Z179" s="46"/>
      <c r="AA179" s="45"/>
      <c r="AB179" s="83"/>
      <c r="AC179" s="83"/>
      <c r="AD179" s="83"/>
      <c r="AE179" s="83"/>
      <c r="AF179" s="83"/>
      <c r="AG179" s="83"/>
      <c r="AH179" s="83"/>
    </row>
    <row r="180" spans="1:34" ht="15.75" customHeight="1" x14ac:dyDescent="0.25">
      <c r="A180" s="71" t="s">
        <v>220</v>
      </c>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5"/>
      <c r="AB180" s="78" t="s">
        <v>425</v>
      </c>
      <c r="AC180" s="78"/>
      <c r="AD180" s="78"/>
      <c r="AE180" s="78"/>
      <c r="AF180" s="78"/>
      <c r="AG180" s="78"/>
      <c r="AH180" s="78"/>
    </row>
    <row r="181" spans="1:34" ht="15.75" customHeight="1" x14ac:dyDescent="0.25">
      <c r="A181" s="44" t="s">
        <v>3</v>
      </c>
      <c r="B181" s="45"/>
      <c r="C181" s="44" t="s">
        <v>5</v>
      </c>
      <c r="D181" s="46"/>
      <c r="E181" s="45"/>
      <c r="F181" s="44" t="s">
        <v>7</v>
      </c>
      <c r="G181" s="46"/>
      <c r="H181" s="45"/>
      <c r="I181" s="44" t="s">
        <v>8</v>
      </c>
      <c r="J181" s="46"/>
      <c r="K181" s="45"/>
      <c r="L181" s="44" t="s">
        <v>9</v>
      </c>
      <c r="M181" s="46"/>
      <c r="N181" s="46"/>
      <c r="O181" s="46"/>
      <c r="P181" s="46"/>
      <c r="Q181" s="46"/>
      <c r="R181" s="46"/>
      <c r="S181" s="46"/>
      <c r="T181" s="46"/>
      <c r="U181" s="46"/>
      <c r="V181" s="46"/>
      <c r="W181" s="46"/>
      <c r="X181" s="46"/>
      <c r="Y181" s="46"/>
      <c r="Z181" s="46"/>
      <c r="AA181" s="45"/>
      <c r="AB181" s="79" t="s">
        <v>220</v>
      </c>
      <c r="AC181" s="80"/>
      <c r="AD181" s="80"/>
      <c r="AE181" s="80"/>
      <c r="AF181" s="80"/>
      <c r="AG181" s="80"/>
      <c r="AH181" s="80"/>
    </row>
    <row r="182" spans="1:34" ht="15.75" customHeight="1" x14ac:dyDescent="0.25">
      <c r="A182" s="44">
        <v>1</v>
      </c>
      <c r="B182" s="45"/>
      <c r="C182" s="47" t="s">
        <v>11</v>
      </c>
      <c r="D182" s="48"/>
      <c r="E182" s="49"/>
      <c r="F182" s="44"/>
      <c r="G182" s="46"/>
      <c r="H182" s="45"/>
      <c r="I182" s="44">
        <v>4</v>
      </c>
      <c r="J182" s="46"/>
      <c r="K182" s="45"/>
      <c r="L182" s="51" t="s">
        <v>223</v>
      </c>
      <c r="M182" s="46"/>
      <c r="N182" s="46"/>
      <c r="O182" s="46"/>
      <c r="P182" s="46"/>
      <c r="Q182" s="46"/>
      <c r="R182" s="46"/>
      <c r="S182" s="46"/>
      <c r="T182" s="46"/>
      <c r="U182" s="46"/>
      <c r="V182" s="46"/>
      <c r="W182" s="46"/>
      <c r="X182" s="46"/>
      <c r="Y182" s="46"/>
      <c r="Z182" s="46"/>
      <c r="AA182" s="45"/>
      <c r="AB182" s="84" t="s">
        <v>428</v>
      </c>
      <c r="AC182" s="84"/>
      <c r="AD182" s="84"/>
      <c r="AE182" s="84"/>
      <c r="AF182" s="84"/>
      <c r="AG182" s="84"/>
      <c r="AH182" s="84"/>
    </row>
    <row r="183" spans="1:34" ht="15.75" customHeight="1" x14ac:dyDescent="0.25">
      <c r="A183" s="44">
        <v>2</v>
      </c>
      <c r="B183" s="45"/>
      <c r="C183" s="47" t="s">
        <v>10</v>
      </c>
      <c r="D183" s="48"/>
      <c r="E183" s="49"/>
      <c r="F183" s="44"/>
      <c r="G183" s="46"/>
      <c r="H183" s="45"/>
      <c r="I183" s="44">
        <v>2</v>
      </c>
      <c r="J183" s="46"/>
      <c r="K183" s="45"/>
      <c r="L183" s="51" t="s">
        <v>224</v>
      </c>
      <c r="M183" s="46"/>
      <c r="N183" s="46"/>
      <c r="O183" s="46"/>
      <c r="P183" s="46"/>
      <c r="Q183" s="46"/>
      <c r="R183" s="46"/>
      <c r="S183" s="46"/>
      <c r="T183" s="46"/>
      <c r="U183" s="46"/>
      <c r="V183" s="46"/>
      <c r="W183" s="46"/>
      <c r="X183" s="46"/>
      <c r="Y183" s="46"/>
      <c r="Z183" s="46"/>
      <c r="AA183" s="45"/>
      <c r="AB183" s="84"/>
      <c r="AC183" s="84"/>
      <c r="AD183" s="84"/>
      <c r="AE183" s="84"/>
      <c r="AF183" s="84"/>
      <c r="AG183" s="84"/>
      <c r="AH183" s="84"/>
    </row>
    <row r="184" spans="1:34" ht="15.75" customHeight="1" x14ac:dyDescent="0.25">
      <c r="A184" s="52">
        <v>3</v>
      </c>
      <c r="B184" s="45"/>
      <c r="C184" s="52"/>
      <c r="D184" s="46"/>
      <c r="E184" s="45"/>
      <c r="F184" s="52"/>
      <c r="G184" s="46"/>
      <c r="H184" s="45"/>
      <c r="I184" s="52">
        <v>3</v>
      </c>
      <c r="J184" s="46"/>
      <c r="K184" s="45"/>
      <c r="L184" s="53"/>
      <c r="M184" s="46"/>
      <c r="N184" s="46"/>
      <c r="O184" s="46"/>
      <c r="P184" s="46"/>
      <c r="Q184" s="46"/>
      <c r="R184" s="46"/>
      <c r="S184" s="46"/>
      <c r="T184" s="46"/>
      <c r="U184" s="46"/>
      <c r="V184" s="46"/>
      <c r="W184" s="46"/>
      <c r="X184" s="46"/>
      <c r="Y184" s="46"/>
      <c r="Z184" s="46"/>
      <c r="AA184" s="45"/>
      <c r="AB184" s="84"/>
      <c r="AC184" s="84"/>
      <c r="AD184" s="84"/>
      <c r="AE184" s="84"/>
      <c r="AF184" s="84"/>
      <c r="AG184" s="84"/>
      <c r="AH184" s="84"/>
    </row>
    <row r="185" spans="1:34" ht="15.75" customHeight="1" x14ac:dyDescent="0.25">
      <c r="A185" s="44">
        <v>4</v>
      </c>
      <c r="B185" s="45"/>
      <c r="C185" s="44"/>
      <c r="D185" s="46"/>
      <c r="E185" s="45"/>
      <c r="F185" s="44"/>
      <c r="G185" s="46"/>
      <c r="H185" s="45"/>
      <c r="I185" s="44">
        <v>3</v>
      </c>
      <c r="J185" s="46"/>
      <c r="K185" s="45"/>
      <c r="L185" s="51"/>
      <c r="M185" s="46"/>
      <c r="N185" s="46"/>
      <c r="O185" s="46"/>
      <c r="P185" s="46"/>
      <c r="Q185" s="46"/>
      <c r="R185" s="46"/>
      <c r="S185" s="46"/>
      <c r="T185" s="46"/>
      <c r="U185" s="46"/>
      <c r="V185" s="46"/>
      <c r="W185" s="46"/>
      <c r="X185" s="46"/>
      <c r="Y185" s="46"/>
      <c r="Z185" s="46"/>
      <c r="AA185" s="45"/>
      <c r="AB185" s="84"/>
      <c r="AC185" s="84"/>
      <c r="AD185" s="84"/>
      <c r="AE185" s="84"/>
      <c r="AF185" s="84"/>
      <c r="AG185" s="84"/>
      <c r="AH185" s="84"/>
    </row>
    <row r="186" spans="1:34" ht="15.75" customHeight="1" x14ac:dyDescent="0.25">
      <c r="A186" s="44">
        <v>5</v>
      </c>
      <c r="B186" s="45"/>
      <c r="C186" s="44"/>
      <c r="D186" s="46"/>
      <c r="E186" s="45"/>
      <c r="F186" s="44"/>
      <c r="G186" s="46"/>
      <c r="H186" s="45"/>
      <c r="I186" s="44">
        <v>3</v>
      </c>
      <c r="J186" s="46"/>
      <c r="K186" s="45"/>
      <c r="L186" s="51"/>
      <c r="M186" s="46"/>
      <c r="N186" s="46"/>
      <c r="O186" s="46"/>
      <c r="P186" s="46"/>
      <c r="Q186" s="46"/>
      <c r="R186" s="46"/>
      <c r="S186" s="46"/>
      <c r="T186" s="46"/>
      <c r="U186" s="46"/>
      <c r="V186" s="46"/>
      <c r="W186" s="46"/>
      <c r="X186" s="46"/>
      <c r="Y186" s="46"/>
      <c r="Z186" s="46"/>
      <c r="AA186" s="45"/>
      <c r="AB186" s="84"/>
      <c r="AC186" s="84"/>
      <c r="AD186" s="84"/>
      <c r="AE186" s="84"/>
      <c r="AF186" s="84"/>
      <c r="AG186" s="84"/>
      <c r="AH186" s="84"/>
    </row>
    <row r="187" spans="1:34" ht="15.75" customHeight="1" x14ac:dyDescent="0.25">
      <c r="A187" s="44">
        <v>6</v>
      </c>
      <c r="B187" s="45"/>
      <c r="C187" s="44"/>
      <c r="D187" s="46"/>
      <c r="E187" s="45"/>
      <c r="F187" s="44" t="s">
        <v>11</v>
      </c>
      <c r="G187" s="46"/>
      <c r="H187" s="45"/>
      <c r="I187" s="44"/>
      <c r="J187" s="46"/>
      <c r="K187" s="45"/>
      <c r="L187" s="51" t="s">
        <v>226</v>
      </c>
      <c r="M187" s="46"/>
      <c r="N187" s="46"/>
      <c r="O187" s="46"/>
      <c r="P187" s="46"/>
      <c r="Q187" s="46"/>
      <c r="R187" s="46"/>
      <c r="S187" s="46"/>
      <c r="T187" s="46"/>
      <c r="U187" s="46"/>
      <c r="V187" s="46"/>
      <c r="W187" s="46"/>
      <c r="X187" s="46"/>
      <c r="Y187" s="46"/>
      <c r="Z187" s="46"/>
      <c r="AA187" s="45"/>
      <c r="AB187" s="81" t="s">
        <v>427</v>
      </c>
      <c r="AC187" s="82"/>
      <c r="AD187" s="82"/>
      <c r="AE187" s="82"/>
      <c r="AF187" s="82"/>
      <c r="AG187" s="82"/>
      <c r="AH187" s="82"/>
    </row>
    <row r="188" spans="1:34" ht="30.75" customHeight="1" x14ac:dyDescent="0.25">
      <c r="A188" s="44">
        <v>7</v>
      </c>
      <c r="B188" s="45"/>
      <c r="C188" s="47" t="s">
        <v>11</v>
      </c>
      <c r="D188" s="48"/>
      <c r="E188" s="49"/>
      <c r="F188" s="44"/>
      <c r="G188" s="46"/>
      <c r="H188" s="45"/>
      <c r="I188" s="44">
        <v>3</v>
      </c>
      <c r="J188" s="46"/>
      <c r="K188" s="45"/>
      <c r="L188" s="54" t="s">
        <v>228</v>
      </c>
      <c r="M188" s="46"/>
      <c r="N188" s="46"/>
      <c r="O188" s="46"/>
      <c r="P188" s="46"/>
      <c r="Q188" s="46"/>
      <c r="R188" s="46"/>
      <c r="S188" s="46"/>
      <c r="T188" s="46"/>
      <c r="U188" s="46"/>
      <c r="V188" s="46"/>
      <c r="W188" s="46"/>
      <c r="X188" s="46"/>
      <c r="Y188" s="46"/>
      <c r="Z188" s="46"/>
      <c r="AA188" s="45"/>
      <c r="AB188" s="83">
        <f>_xlfn.MODE.MULT(I182,I183,I188,I189,I191,I194,I199,I198,I200)</f>
        <v>3</v>
      </c>
      <c r="AC188" s="83"/>
      <c r="AD188" s="83"/>
      <c r="AE188" s="83"/>
      <c r="AF188" s="83"/>
      <c r="AG188" s="83"/>
      <c r="AH188" s="83"/>
    </row>
    <row r="189" spans="1:34" ht="15.75" customHeight="1" x14ac:dyDescent="0.25">
      <c r="A189" s="44">
        <v>8</v>
      </c>
      <c r="B189" s="45"/>
      <c r="C189" s="47" t="s">
        <v>11</v>
      </c>
      <c r="D189" s="48"/>
      <c r="E189" s="49"/>
      <c r="F189" s="44"/>
      <c r="G189" s="46"/>
      <c r="H189" s="45"/>
      <c r="I189" s="44">
        <v>3</v>
      </c>
      <c r="J189" s="46"/>
      <c r="K189" s="45"/>
      <c r="L189" s="51" t="s">
        <v>230</v>
      </c>
      <c r="M189" s="46"/>
      <c r="N189" s="46"/>
      <c r="O189" s="46"/>
      <c r="P189" s="46"/>
      <c r="Q189" s="46"/>
      <c r="R189" s="46"/>
      <c r="S189" s="46"/>
      <c r="T189" s="46"/>
      <c r="U189" s="46"/>
      <c r="V189" s="46"/>
      <c r="W189" s="46"/>
      <c r="X189" s="46"/>
      <c r="Y189" s="46"/>
      <c r="Z189" s="46"/>
      <c r="AA189" s="45"/>
      <c r="AB189" s="83"/>
      <c r="AC189" s="83"/>
      <c r="AD189" s="83"/>
      <c r="AE189" s="83"/>
      <c r="AF189" s="83"/>
      <c r="AG189" s="83"/>
      <c r="AH189" s="83"/>
    </row>
    <row r="190" spans="1:34" ht="15.75" customHeight="1" x14ac:dyDescent="0.25">
      <c r="A190" s="52">
        <v>9</v>
      </c>
      <c r="B190" s="45"/>
      <c r="C190" s="52"/>
      <c r="D190" s="46"/>
      <c r="E190" s="45"/>
      <c r="F190" s="52"/>
      <c r="G190" s="46"/>
      <c r="H190" s="45"/>
      <c r="I190" s="52">
        <v>4</v>
      </c>
      <c r="J190" s="46"/>
      <c r="K190" s="45"/>
      <c r="L190" s="53"/>
      <c r="M190" s="46"/>
      <c r="N190" s="46"/>
      <c r="O190" s="46"/>
      <c r="P190" s="46"/>
      <c r="Q190" s="46"/>
      <c r="R190" s="46"/>
      <c r="S190" s="46"/>
      <c r="T190" s="46"/>
      <c r="U190" s="46"/>
      <c r="V190" s="46"/>
      <c r="W190" s="46"/>
      <c r="X190" s="46"/>
      <c r="Y190" s="46"/>
      <c r="Z190" s="46"/>
      <c r="AA190" s="45"/>
      <c r="AB190" s="83"/>
      <c r="AC190" s="83"/>
      <c r="AD190" s="83"/>
      <c r="AE190" s="83"/>
      <c r="AF190" s="83"/>
      <c r="AG190" s="83"/>
      <c r="AH190" s="83"/>
    </row>
    <row r="191" spans="1:34" ht="15.75" customHeight="1" x14ac:dyDescent="0.25">
      <c r="A191" s="44">
        <v>10</v>
      </c>
      <c r="B191" s="45"/>
      <c r="C191" s="47" t="s">
        <v>11</v>
      </c>
      <c r="D191" s="48"/>
      <c r="E191" s="49"/>
      <c r="F191" s="44"/>
      <c r="G191" s="46"/>
      <c r="H191" s="45"/>
      <c r="I191" s="44">
        <v>3</v>
      </c>
      <c r="J191" s="46"/>
      <c r="K191" s="45"/>
      <c r="L191" s="51" t="s">
        <v>233</v>
      </c>
      <c r="M191" s="46"/>
      <c r="N191" s="46"/>
      <c r="O191" s="46"/>
      <c r="P191" s="46"/>
      <c r="Q191" s="46"/>
      <c r="R191" s="46"/>
      <c r="S191" s="46"/>
      <c r="T191" s="46"/>
      <c r="U191" s="46"/>
      <c r="V191" s="46"/>
      <c r="W191" s="46"/>
      <c r="X191" s="46"/>
      <c r="Y191" s="46"/>
      <c r="Z191" s="46"/>
      <c r="AA191" s="45"/>
      <c r="AB191" s="83"/>
      <c r="AC191" s="83"/>
      <c r="AD191" s="83"/>
      <c r="AE191" s="83"/>
      <c r="AF191" s="83"/>
      <c r="AG191" s="83"/>
      <c r="AH191" s="83"/>
    </row>
    <row r="192" spans="1:34" ht="15.75" customHeight="1" x14ac:dyDescent="0.25">
      <c r="A192" s="44">
        <v>11</v>
      </c>
      <c r="B192" s="45"/>
      <c r="C192" s="44"/>
      <c r="D192" s="46"/>
      <c r="E192" s="45"/>
      <c r="F192" s="44"/>
      <c r="G192" s="46"/>
      <c r="H192" s="45"/>
      <c r="I192" s="44">
        <v>4</v>
      </c>
      <c r="J192" s="46"/>
      <c r="K192" s="45"/>
      <c r="L192" s="51"/>
      <c r="M192" s="46"/>
      <c r="N192" s="46"/>
      <c r="O192" s="46"/>
      <c r="P192" s="46"/>
      <c r="Q192" s="46"/>
      <c r="R192" s="46"/>
      <c r="S192" s="46"/>
      <c r="T192" s="46"/>
      <c r="U192" s="46"/>
      <c r="V192" s="46"/>
      <c r="W192" s="46"/>
      <c r="X192" s="46"/>
      <c r="Y192" s="46"/>
      <c r="Z192" s="46"/>
      <c r="AA192" s="45"/>
      <c r="AB192" s="83"/>
      <c r="AC192" s="83"/>
      <c r="AD192" s="83"/>
      <c r="AE192" s="83"/>
      <c r="AF192" s="83"/>
      <c r="AG192" s="83"/>
      <c r="AH192" s="83"/>
    </row>
    <row r="193" spans="1:34" ht="15.75" customHeight="1" x14ac:dyDescent="0.25">
      <c r="A193" s="44">
        <v>12</v>
      </c>
      <c r="B193" s="45"/>
      <c r="C193" s="44"/>
      <c r="D193" s="46"/>
      <c r="E193" s="45"/>
      <c r="F193" s="44"/>
      <c r="G193" s="46"/>
      <c r="H193" s="45"/>
      <c r="I193" s="44">
        <v>5</v>
      </c>
      <c r="J193" s="46"/>
      <c r="K193" s="45"/>
      <c r="L193" s="51"/>
      <c r="M193" s="46"/>
      <c r="N193" s="46"/>
      <c r="O193" s="46"/>
      <c r="P193" s="46"/>
      <c r="Q193" s="46"/>
      <c r="R193" s="46"/>
      <c r="S193" s="46"/>
      <c r="T193" s="46"/>
      <c r="U193" s="46"/>
      <c r="V193" s="46"/>
      <c r="W193" s="46"/>
      <c r="X193" s="46"/>
      <c r="Y193" s="46"/>
      <c r="Z193" s="46"/>
      <c r="AA193" s="45"/>
      <c r="AB193" s="83"/>
      <c r="AC193" s="83"/>
      <c r="AD193" s="83"/>
      <c r="AE193" s="83"/>
      <c r="AF193" s="83"/>
      <c r="AG193" s="83"/>
      <c r="AH193" s="83"/>
    </row>
    <row r="194" spans="1:34" ht="15.75" customHeight="1" x14ac:dyDescent="0.25">
      <c r="A194" s="44">
        <v>13</v>
      </c>
      <c r="B194" s="45"/>
      <c r="C194" s="47" t="s">
        <v>11</v>
      </c>
      <c r="D194" s="48"/>
      <c r="E194" s="49"/>
      <c r="F194" s="44"/>
      <c r="G194" s="46"/>
      <c r="H194" s="45"/>
      <c r="I194" s="44">
        <v>2</v>
      </c>
      <c r="J194" s="46"/>
      <c r="K194" s="45"/>
      <c r="L194" s="51" t="s">
        <v>236</v>
      </c>
      <c r="M194" s="46"/>
      <c r="N194" s="46"/>
      <c r="O194" s="46"/>
      <c r="P194" s="46"/>
      <c r="Q194" s="46"/>
      <c r="R194" s="46"/>
      <c r="S194" s="46"/>
      <c r="T194" s="46"/>
      <c r="U194" s="46"/>
      <c r="V194" s="46"/>
      <c r="W194" s="46"/>
      <c r="X194" s="46"/>
      <c r="Y194" s="46"/>
      <c r="Z194" s="46"/>
      <c r="AA194" s="45"/>
      <c r="AB194" s="83"/>
      <c r="AC194" s="83"/>
      <c r="AD194" s="83"/>
      <c r="AE194" s="83"/>
      <c r="AF194" s="83"/>
      <c r="AG194" s="83"/>
      <c r="AH194" s="83"/>
    </row>
    <row r="195" spans="1:34" ht="15.75" customHeight="1" x14ac:dyDescent="0.25">
      <c r="A195" s="44">
        <v>14</v>
      </c>
      <c r="B195" s="45"/>
      <c r="C195" s="44"/>
      <c r="D195" s="46"/>
      <c r="E195" s="45"/>
      <c r="F195" s="44" t="s">
        <v>11</v>
      </c>
      <c r="G195" s="46"/>
      <c r="H195" s="45"/>
      <c r="I195" s="44">
        <v>4</v>
      </c>
      <c r="J195" s="46"/>
      <c r="K195" s="45"/>
      <c r="L195" s="51" t="s">
        <v>58</v>
      </c>
      <c r="M195" s="46"/>
      <c r="N195" s="46"/>
      <c r="O195" s="46"/>
      <c r="P195" s="46"/>
      <c r="Q195" s="46"/>
      <c r="R195" s="46"/>
      <c r="S195" s="46"/>
      <c r="T195" s="46"/>
      <c r="U195" s="46"/>
      <c r="V195" s="46"/>
      <c r="W195" s="46"/>
      <c r="X195" s="46"/>
      <c r="Y195" s="46"/>
      <c r="Z195" s="46"/>
      <c r="AA195" s="45"/>
      <c r="AB195" s="83"/>
      <c r="AC195" s="83"/>
      <c r="AD195" s="83"/>
      <c r="AE195" s="83"/>
      <c r="AF195" s="83"/>
      <c r="AG195" s="83"/>
      <c r="AH195" s="83"/>
    </row>
    <row r="196" spans="1:34" ht="15.75" customHeight="1" x14ac:dyDescent="0.25">
      <c r="A196" s="52">
        <v>15</v>
      </c>
      <c r="B196" s="45"/>
      <c r="C196" s="52"/>
      <c r="D196" s="46"/>
      <c r="E196" s="45"/>
      <c r="F196" s="52"/>
      <c r="G196" s="46"/>
      <c r="H196" s="45"/>
      <c r="I196" s="52">
        <v>4</v>
      </c>
      <c r="J196" s="46"/>
      <c r="K196" s="45"/>
      <c r="L196" s="53"/>
      <c r="M196" s="46"/>
      <c r="N196" s="46"/>
      <c r="O196" s="46"/>
      <c r="P196" s="46"/>
      <c r="Q196" s="46"/>
      <c r="R196" s="46"/>
      <c r="S196" s="46"/>
      <c r="T196" s="46"/>
      <c r="U196" s="46"/>
      <c r="V196" s="46"/>
      <c r="W196" s="46"/>
      <c r="X196" s="46"/>
      <c r="Y196" s="46"/>
      <c r="Z196" s="46"/>
      <c r="AA196" s="45"/>
      <c r="AB196" s="83"/>
      <c r="AC196" s="83"/>
      <c r="AD196" s="83"/>
      <c r="AE196" s="83"/>
      <c r="AF196" s="83"/>
      <c r="AG196" s="83"/>
      <c r="AH196" s="83"/>
    </row>
    <row r="197" spans="1:34" ht="15.75" customHeight="1" x14ac:dyDescent="0.25">
      <c r="A197" s="44">
        <v>16</v>
      </c>
      <c r="B197" s="45"/>
      <c r="C197" s="44"/>
      <c r="D197" s="46"/>
      <c r="E197" s="45"/>
      <c r="F197" s="44" t="s">
        <v>11</v>
      </c>
      <c r="G197" s="46"/>
      <c r="H197" s="45"/>
      <c r="I197" s="44">
        <v>4</v>
      </c>
      <c r="J197" s="46"/>
      <c r="K197" s="45"/>
      <c r="L197" s="51" t="s">
        <v>237</v>
      </c>
      <c r="M197" s="46"/>
      <c r="N197" s="46"/>
      <c r="O197" s="46"/>
      <c r="P197" s="46"/>
      <c r="Q197" s="46"/>
      <c r="R197" s="46"/>
      <c r="S197" s="46"/>
      <c r="T197" s="46"/>
      <c r="U197" s="46"/>
      <c r="V197" s="46"/>
      <c r="W197" s="46"/>
      <c r="X197" s="46"/>
      <c r="Y197" s="46"/>
      <c r="Z197" s="46"/>
      <c r="AA197" s="45"/>
      <c r="AB197" s="83"/>
      <c r="AC197" s="83"/>
      <c r="AD197" s="83"/>
      <c r="AE197" s="83"/>
      <c r="AF197" s="83"/>
      <c r="AG197" s="83"/>
      <c r="AH197" s="83"/>
    </row>
    <row r="198" spans="1:34" ht="15.75" customHeight="1" x14ac:dyDescent="0.25">
      <c r="A198" s="44">
        <v>17</v>
      </c>
      <c r="B198" s="45"/>
      <c r="C198" s="47" t="s">
        <v>11</v>
      </c>
      <c r="D198" s="48"/>
      <c r="E198" s="49"/>
      <c r="F198" s="44"/>
      <c r="G198" s="46"/>
      <c r="H198" s="45"/>
      <c r="I198" s="44">
        <v>3</v>
      </c>
      <c r="J198" s="46"/>
      <c r="K198" s="45"/>
      <c r="L198" s="51" t="s">
        <v>238</v>
      </c>
      <c r="M198" s="46"/>
      <c r="N198" s="46"/>
      <c r="O198" s="46"/>
      <c r="P198" s="46"/>
      <c r="Q198" s="46"/>
      <c r="R198" s="46"/>
      <c r="S198" s="46"/>
      <c r="T198" s="46"/>
      <c r="U198" s="46"/>
      <c r="V198" s="46"/>
      <c r="W198" s="46"/>
      <c r="X198" s="46"/>
      <c r="Y198" s="46"/>
      <c r="Z198" s="46"/>
      <c r="AA198" s="45"/>
      <c r="AB198" s="83"/>
      <c r="AC198" s="83"/>
      <c r="AD198" s="83"/>
      <c r="AE198" s="83"/>
      <c r="AF198" s="83"/>
      <c r="AG198" s="83"/>
      <c r="AH198" s="83"/>
    </row>
    <row r="199" spans="1:34" ht="30" customHeight="1" x14ac:dyDescent="0.25">
      <c r="A199" s="44">
        <v>18</v>
      </c>
      <c r="B199" s="45"/>
      <c r="C199" s="47" t="s">
        <v>11</v>
      </c>
      <c r="D199" s="48"/>
      <c r="E199" s="49"/>
      <c r="F199" s="44"/>
      <c r="G199" s="46"/>
      <c r="H199" s="45"/>
      <c r="I199" s="44">
        <v>3</v>
      </c>
      <c r="J199" s="46"/>
      <c r="K199" s="45"/>
      <c r="L199" s="54" t="s">
        <v>240</v>
      </c>
      <c r="M199" s="46"/>
      <c r="N199" s="46"/>
      <c r="O199" s="46"/>
      <c r="P199" s="46"/>
      <c r="Q199" s="46"/>
      <c r="R199" s="46"/>
      <c r="S199" s="46"/>
      <c r="T199" s="46"/>
      <c r="U199" s="46"/>
      <c r="V199" s="46"/>
      <c r="W199" s="46"/>
      <c r="X199" s="46"/>
      <c r="Y199" s="46"/>
      <c r="Z199" s="46"/>
      <c r="AA199" s="45"/>
      <c r="AB199" s="83"/>
      <c r="AC199" s="83"/>
      <c r="AD199" s="83"/>
      <c r="AE199" s="83"/>
      <c r="AF199" s="83"/>
      <c r="AG199" s="83"/>
      <c r="AH199" s="83"/>
    </row>
    <row r="200" spans="1:34" ht="15.75" customHeight="1" x14ac:dyDescent="0.25">
      <c r="A200" s="44">
        <v>19</v>
      </c>
      <c r="B200" s="45"/>
      <c r="C200" s="47" t="s">
        <v>11</v>
      </c>
      <c r="D200" s="48"/>
      <c r="E200" s="49"/>
      <c r="F200" s="44"/>
      <c r="G200" s="46"/>
      <c r="H200" s="45"/>
      <c r="I200" s="44">
        <v>3</v>
      </c>
      <c r="J200" s="46"/>
      <c r="K200" s="45"/>
      <c r="L200" s="51" t="s">
        <v>242</v>
      </c>
      <c r="M200" s="46"/>
      <c r="N200" s="46"/>
      <c r="O200" s="46"/>
      <c r="P200" s="46"/>
      <c r="Q200" s="46"/>
      <c r="R200" s="46"/>
      <c r="S200" s="46"/>
      <c r="T200" s="46"/>
      <c r="U200" s="46"/>
      <c r="V200" s="46"/>
      <c r="W200" s="46"/>
      <c r="X200" s="46"/>
      <c r="Y200" s="46"/>
      <c r="Z200" s="46"/>
      <c r="AA200" s="45"/>
      <c r="AB200" s="83"/>
      <c r="AC200" s="83"/>
      <c r="AD200" s="83"/>
      <c r="AE200" s="83"/>
      <c r="AF200" s="83"/>
      <c r="AG200" s="83"/>
      <c r="AH200" s="83"/>
    </row>
    <row r="201" spans="1:34" ht="15.75" customHeight="1" x14ac:dyDescent="0.25">
      <c r="A201" s="44">
        <v>20</v>
      </c>
      <c r="B201" s="45"/>
      <c r="C201" s="44"/>
      <c r="D201" s="46"/>
      <c r="E201" s="45"/>
      <c r="F201" s="44"/>
      <c r="G201" s="46"/>
      <c r="H201" s="45"/>
      <c r="I201" s="44">
        <v>4</v>
      </c>
      <c r="J201" s="46"/>
      <c r="K201" s="45"/>
      <c r="L201" s="51"/>
      <c r="M201" s="46"/>
      <c r="N201" s="46"/>
      <c r="O201" s="46"/>
      <c r="P201" s="46"/>
      <c r="Q201" s="46"/>
      <c r="R201" s="46"/>
      <c r="S201" s="46"/>
      <c r="T201" s="46"/>
      <c r="U201" s="46"/>
      <c r="V201" s="46"/>
      <c r="W201" s="46"/>
      <c r="X201" s="46"/>
      <c r="Y201" s="46"/>
      <c r="Z201" s="46"/>
      <c r="AA201" s="45"/>
      <c r="AB201" s="83"/>
      <c r="AC201" s="83"/>
      <c r="AD201" s="83"/>
      <c r="AE201" s="83"/>
      <c r="AF201" s="83"/>
      <c r="AG201" s="83"/>
      <c r="AH201" s="83"/>
    </row>
    <row r="202" spans="1:34" ht="15.75" customHeight="1" x14ac:dyDescent="0.25">
      <c r="A202" s="71" t="s">
        <v>244</v>
      </c>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5"/>
      <c r="AB202" s="78" t="s">
        <v>425</v>
      </c>
      <c r="AC202" s="78"/>
      <c r="AD202" s="78"/>
      <c r="AE202" s="78"/>
      <c r="AF202" s="78"/>
      <c r="AG202" s="78"/>
      <c r="AH202" s="78"/>
    </row>
    <row r="203" spans="1:34" ht="15.75" customHeight="1" x14ac:dyDescent="0.25">
      <c r="A203" s="44" t="s">
        <v>3</v>
      </c>
      <c r="B203" s="45"/>
      <c r="C203" s="44" t="s">
        <v>5</v>
      </c>
      <c r="D203" s="46"/>
      <c r="E203" s="45"/>
      <c r="F203" s="44" t="s">
        <v>7</v>
      </c>
      <c r="G203" s="46"/>
      <c r="H203" s="45"/>
      <c r="I203" s="44" t="s">
        <v>8</v>
      </c>
      <c r="J203" s="46"/>
      <c r="K203" s="45"/>
      <c r="L203" s="44" t="s">
        <v>9</v>
      </c>
      <c r="M203" s="46"/>
      <c r="N203" s="46"/>
      <c r="O203" s="46"/>
      <c r="P203" s="46"/>
      <c r="Q203" s="46"/>
      <c r="R203" s="46"/>
      <c r="S203" s="46"/>
      <c r="T203" s="46"/>
      <c r="U203" s="46"/>
      <c r="V203" s="46"/>
      <c r="W203" s="46"/>
      <c r="X203" s="46"/>
      <c r="Y203" s="46"/>
      <c r="Z203" s="46"/>
      <c r="AA203" s="45"/>
      <c r="AB203" s="79" t="s">
        <v>244</v>
      </c>
      <c r="AC203" s="80"/>
      <c r="AD203" s="80"/>
      <c r="AE203" s="80"/>
      <c r="AF203" s="80"/>
      <c r="AG203" s="80"/>
      <c r="AH203" s="80"/>
    </row>
    <row r="204" spans="1:34" ht="27" customHeight="1" x14ac:dyDescent="0.25">
      <c r="A204" s="44">
        <v>1</v>
      </c>
      <c r="B204" s="45"/>
      <c r="C204" s="47" t="s">
        <v>11</v>
      </c>
      <c r="D204" s="48"/>
      <c r="E204" s="49"/>
      <c r="F204" s="44"/>
      <c r="G204" s="46"/>
      <c r="H204" s="45"/>
      <c r="I204" s="44">
        <v>5</v>
      </c>
      <c r="J204" s="46"/>
      <c r="K204" s="45"/>
      <c r="L204" s="75" t="s">
        <v>245</v>
      </c>
      <c r="M204" s="46"/>
      <c r="N204" s="46"/>
      <c r="O204" s="46"/>
      <c r="P204" s="46"/>
      <c r="Q204" s="46"/>
      <c r="R204" s="46"/>
      <c r="S204" s="46"/>
      <c r="T204" s="46"/>
      <c r="U204" s="46"/>
      <c r="V204" s="46"/>
      <c r="W204" s="46"/>
      <c r="X204" s="46"/>
      <c r="Y204" s="46"/>
      <c r="Z204" s="46"/>
      <c r="AA204" s="45"/>
      <c r="AB204" s="84" t="s">
        <v>428</v>
      </c>
      <c r="AC204" s="84"/>
      <c r="AD204" s="84"/>
      <c r="AE204" s="84"/>
      <c r="AF204" s="84"/>
      <c r="AG204" s="84"/>
      <c r="AH204" s="84"/>
    </row>
    <row r="205" spans="1:34" ht="15.75" customHeight="1" x14ac:dyDescent="0.25">
      <c r="A205" s="44">
        <v>2</v>
      </c>
      <c r="B205" s="45"/>
      <c r="C205" s="47" t="s">
        <v>10</v>
      </c>
      <c r="D205" s="48"/>
      <c r="E205" s="49"/>
      <c r="F205" s="44"/>
      <c r="G205" s="46"/>
      <c r="H205" s="45"/>
      <c r="I205" s="44">
        <v>3</v>
      </c>
      <c r="J205" s="46"/>
      <c r="K205" s="45"/>
      <c r="L205" s="76" t="s">
        <v>247</v>
      </c>
      <c r="M205" s="46"/>
      <c r="N205" s="46"/>
      <c r="O205" s="46"/>
      <c r="P205" s="46"/>
      <c r="Q205" s="46"/>
      <c r="R205" s="46"/>
      <c r="S205" s="46"/>
      <c r="T205" s="46"/>
      <c r="U205" s="46"/>
      <c r="V205" s="46"/>
      <c r="W205" s="46"/>
      <c r="X205" s="46"/>
      <c r="Y205" s="46"/>
      <c r="Z205" s="46"/>
      <c r="AA205" s="45"/>
      <c r="AB205" s="84"/>
      <c r="AC205" s="84"/>
      <c r="AD205" s="84"/>
      <c r="AE205" s="84"/>
      <c r="AF205" s="84"/>
      <c r="AG205" s="84"/>
      <c r="AH205" s="84"/>
    </row>
    <row r="206" spans="1:34" ht="15.75" customHeight="1" x14ac:dyDescent="0.25">
      <c r="A206" s="52">
        <v>3</v>
      </c>
      <c r="B206" s="45"/>
      <c r="C206" s="52"/>
      <c r="D206" s="46"/>
      <c r="E206" s="45"/>
      <c r="F206" s="52"/>
      <c r="G206" s="46"/>
      <c r="H206" s="45"/>
      <c r="I206" s="52">
        <v>3</v>
      </c>
      <c r="J206" s="46"/>
      <c r="K206" s="45"/>
      <c r="L206" s="77"/>
      <c r="M206" s="46"/>
      <c r="N206" s="46"/>
      <c r="O206" s="46"/>
      <c r="P206" s="46"/>
      <c r="Q206" s="46"/>
      <c r="R206" s="46"/>
      <c r="S206" s="46"/>
      <c r="T206" s="46"/>
      <c r="U206" s="46"/>
      <c r="V206" s="46"/>
      <c r="W206" s="46"/>
      <c r="X206" s="46"/>
      <c r="Y206" s="46"/>
      <c r="Z206" s="46"/>
      <c r="AA206" s="45"/>
      <c r="AB206" s="84"/>
      <c r="AC206" s="84"/>
      <c r="AD206" s="84"/>
      <c r="AE206" s="84"/>
      <c r="AF206" s="84"/>
      <c r="AG206" s="84"/>
      <c r="AH206" s="84"/>
    </row>
    <row r="207" spans="1:34" ht="15.75" customHeight="1" x14ac:dyDescent="0.25">
      <c r="A207" s="44">
        <v>4</v>
      </c>
      <c r="B207" s="45"/>
      <c r="C207" s="44"/>
      <c r="D207" s="46"/>
      <c r="E207" s="45"/>
      <c r="F207" s="44"/>
      <c r="G207" s="46"/>
      <c r="H207" s="45"/>
      <c r="I207" s="44">
        <v>3</v>
      </c>
      <c r="J207" s="46"/>
      <c r="K207" s="45"/>
      <c r="L207" s="76"/>
      <c r="M207" s="46"/>
      <c r="N207" s="46"/>
      <c r="O207" s="46"/>
      <c r="P207" s="46"/>
      <c r="Q207" s="46"/>
      <c r="R207" s="46"/>
      <c r="S207" s="46"/>
      <c r="T207" s="46"/>
      <c r="U207" s="46"/>
      <c r="V207" s="46"/>
      <c r="W207" s="46"/>
      <c r="X207" s="46"/>
      <c r="Y207" s="46"/>
      <c r="Z207" s="46"/>
      <c r="AA207" s="45"/>
      <c r="AB207" s="84"/>
      <c r="AC207" s="84"/>
      <c r="AD207" s="84"/>
      <c r="AE207" s="84"/>
      <c r="AF207" s="84"/>
      <c r="AG207" s="84"/>
      <c r="AH207" s="84"/>
    </row>
    <row r="208" spans="1:34" ht="15.75" customHeight="1" x14ac:dyDescent="0.25">
      <c r="A208" s="44">
        <v>5</v>
      </c>
      <c r="B208" s="45"/>
      <c r="C208" s="47" t="s">
        <v>10</v>
      </c>
      <c r="D208" s="48"/>
      <c r="E208" s="49"/>
      <c r="F208" s="44"/>
      <c r="G208" s="46"/>
      <c r="H208" s="45"/>
      <c r="I208" s="44">
        <v>2</v>
      </c>
      <c r="J208" s="46"/>
      <c r="K208" s="45"/>
      <c r="L208" s="76" t="s">
        <v>250</v>
      </c>
      <c r="M208" s="46"/>
      <c r="N208" s="46"/>
      <c r="O208" s="46"/>
      <c r="P208" s="46"/>
      <c r="Q208" s="46"/>
      <c r="R208" s="46"/>
      <c r="S208" s="46"/>
      <c r="T208" s="46"/>
      <c r="U208" s="46"/>
      <c r="V208" s="46"/>
      <c r="W208" s="46"/>
      <c r="X208" s="46"/>
      <c r="Y208" s="46"/>
      <c r="Z208" s="46"/>
      <c r="AA208" s="45"/>
      <c r="AB208" s="84"/>
      <c r="AC208" s="84"/>
      <c r="AD208" s="84"/>
      <c r="AE208" s="84"/>
      <c r="AF208" s="84"/>
      <c r="AG208" s="84"/>
      <c r="AH208" s="84"/>
    </row>
    <row r="209" spans="1:34" ht="15.75" customHeight="1" x14ac:dyDescent="0.25">
      <c r="A209" s="44">
        <v>6</v>
      </c>
      <c r="B209" s="45"/>
      <c r="C209" s="47" t="s">
        <v>11</v>
      </c>
      <c r="D209" s="48"/>
      <c r="E209" s="49"/>
      <c r="F209" s="44"/>
      <c r="G209" s="46"/>
      <c r="H209" s="45"/>
      <c r="I209" s="44"/>
      <c r="J209" s="46"/>
      <c r="K209" s="45"/>
      <c r="L209" s="76" t="s">
        <v>251</v>
      </c>
      <c r="M209" s="46"/>
      <c r="N209" s="46"/>
      <c r="O209" s="46"/>
      <c r="P209" s="46"/>
      <c r="Q209" s="46"/>
      <c r="R209" s="46"/>
      <c r="S209" s="46"/>
      <c r="T209" s="46"/>
      <c r="U209" s="46"/>
      <c r="V209" s="46"/>
      <c r="W209" s="46"/>
      <c r="X209" s="46"/>
      <c r="Y209" s="46"/>
      <c r="Z209" s="46"/>
      <c r="AA209" s="45"/>
      <c r="AB209" s="81" t="s">
        <v>427</v>
      </c>
      <c r="AC209" s="82"/>
      <c r="AD209" s="82"/>
      <c r="AE209" s="82"/>
      <c r="AF209" s="82"/>
      <c r="AG209" s="82"/>
      <c r="AH209" s="82"/>
    </row>
    <row r="210" spans="1:34" ht="30.75" customHeight="1" x14ac:dyDescent="0.25">
      <c r="A210" s="44">
        <v>7</v>
      </c>
      <c r="B210" s="45"/>
      <c r="C210" s="47" t="s">
        <v>11</v>
      </c>
      <c r="D210" s="48"/>
      <c r="E210" s="49"/>
      <c r="F210" s="44"/>
      <c r="G210" s="46"/>
      <c r="H210" s="45"/>
      <c r="I210" s="44">
        <v>2</v>
      </c>
      <c r="J210" s="46"/>
      <c r="K210" s="45"/>
      <c r="L210" s="75" t="s">
        <v>253</v>
      </c>
      <c r="M210" s="46"/>
      <c r="N210" s="46"/>
      <c r="O210" s="46"/>
      <c r="P210" s="46"/>
      <c r="Q210" s="46"/>
      <c r="R210" s="46"/>
      <c r="S210" s="46"/>
      <c r="T210" s="46"/>
      <c r="U210" s="46"/>
      <c r="V210" s="46"/>
      <c r="W210" s="46"/>
      <c r="X210" s="46"/>
      <c r="Y210" s="46"/>
      <c r="Z210" s="46"/>
      <c r="AA210" s="45"/>
      <c r="AB210" s="83">
        <f>_xlfn.MODE.MULT(I204,I205,I208,I210,I211,I213,I219,I220,I223)</f>
        <v>3</v>
      </c>
      <c r="AC210" s="83"/>
      <c r="AD210" s="83"/>
      <c r="AE210" s="83"/>
      <c r="AF210" s="83"/>
      <c r="AG210" s="83"/>
      <c r="AH210" s="83"/>
    </row>
    <row r="211" spans="1:34" ht="30" customHeight="1" x14ac:dyDescent="0.25">
      <c r="A211" s="44">
        <v>8</v>
      </c>
      <c r="B211" s="45"/>
      <c r="C211" s="47" t="s">
        <v>11</v>
      </c>
      <c r="D211" s="48"/>
      <c r="E211" s="49"/>
      <c r="F211" s="44"/>
      <c r="G211" s="46"/>
      <c r="H211" s="45"/>
      <c r="I211" s="44">
        <v>3</v>
      </c>
      <c r="J211" s="46"/>
      <c r="K211" s="45"/>
      <c r="L211" s="75" t="s">
        <v>255</v>
      </c>
      <c r="M211" s="46"/>
      <c r="N211" s="46"/>
      <c r="O211" s="46"/>
      <c r="P211" s="46"/>
      <c r="Q211" s="46"/>
      <c r="R211" s="46"/>
      <c r="S211" s="46"/>
      <c r="T211" s="46"/>
      <c r="U211" s="46"/>
      <c r="V211" s="46"/>
      <c r="W211" s="46"/>
      <c r="X211" s="46"/>
      <c r="Y211" s="46"/>
      <c r="Z211" s="46"/>
      <c r="AA211" s="45"/>
      <c r="AB211" s="83"/>
      <c r="AC211" s="83"/>
      <c r="AD211" s="83"/>
      <c r="AE211" s="83"/>
      <c r="AF211" s="83"/>
      <c r="AG211" s="83"/>
      <c r="AH211" s="83"/>
    </row>
    <row r="212" spans="1:34" ht="15.75" customHeight="1" x14ac:dyDescent="0.25">
      <c r="A212" s="52">
        <v>9</v>
      </c>
      <c r="B212" s="45"/>
      <c r="C212" s="52"/>
      <c r="D212" s="46"/>
      <c r="E212" s="45"/>
      <c r="F212" s="52"/>
      <c r="G212" s="46"/>
      <c r="H212" s="45"/>
      <c r="I212" s="52">
        <v>2</v>
      </c>
      <c r="J212" s="46"/>
      <c r="K212" s="45"/>
      <c r="L212" s="77"/>
      <c r="M212" s="46"/>
      <c r="N212" s="46"/>
      <c r="O212" s="46"/>
      <c r="P212" s="46"/>
      <c r="Q212" s="46"/>
      <c r="R212" s="46"/>
      <c r="S212" s="46"/>
      <c r="T212" s="46"/>
      <c r="U212" s="46"/>
      <c r="V212" s="46"/>
      <c r="W212" s="46"/>
      <c r="X212" s="46"/>
      <c r="Y212" s="46"/>
      <c r="Z212" s="46"/>
      <c r="AA212" s="45"/>
      <c r="AB212" s="83"/>
      <c r="AC212" s="83"/>
      <c r="AD212" s="83"/>
      <c r="AE212" s="83"/>
      <c r="AF212" s="83"/>
      <c r="AG212" s="83"/>
      <c r="AH212" s="83"/>
    </row>
    <row r="213" spans="1:34" ht="15.75" customHeight="1" x14ac:dyDescent="0.25">
      <c r="A213" s="44">
        <v>10</v>
      </c>
      <c r="B213" s="45"/>
      <c r="C213" s="47" t="s">
        <v>11</v>
      </c>
      <c r="D213" s="48"/>
      <c r="E213" s="49"/>
      <c r="F213" s="44"/>
      <c r="G213" s="46"/>
      <c r="H213" s="45"/>
      <c r="I213" s="44">
        <v>3</v>
      </c>
      <c r="J213" s="46"/>
      <c r="K213" s="45"/>
      <c r="L213" s="76" t="s">
        <v>257</v>
      </c>
      <c r="M213" s="46"/>
      <c r="N213" s="46"/>
      <c r="O213" s="46"/>
      <c r="P213" s="46"/>
      <c r="Q213" s="46"/>
      <c r="R213" s="46"/>
      <c r="S213" s="46"/>
      <c r="T213" s="46"/>
      <c r="U213" s="46"/>
      <c r="V213" s="46"/>
      <c r="W213" s="46"/>
      <c r="X213" s="46"/>
      <c r="Y213" s="46"/>
      <c r="Z213" s="46"/>
      <c r="AA213" s="45"/>
      <c r="AB213" s="83"/>
      <c r="AC213" s="83"/>
      <c r="AD213" s="83"/>
      <c r="AE213" s="83"/>
      <c r="AF213" s="83"/>
      <c r="AG213" s="83"/>
      <c r="AH213" s="83"/>
    </row>
    <row r="214" spans="1:34" ht="15.75" customHeight="1" x14ac:dyDescent="0.25">
      <c r="A214" s="44">
        <v>11</v>
      </c>
      <c r="B214" s="45"/>
      <c r="C214" s="44"/>
      <c r="D214" s="46"/>
      <c r="E214" s="45"/>
      <c r="F214" s="44"/>
      <c r="G214" s="46"/>
      <c r="H214" s="45"/>
      <c r="I214" s="44">
        <v>5</v>
      </c>
      <c r="J214" s="46"/>
      <c r="K214" s="45"/>
      <c r="L214" s="76" t="s">
        <v>259</v>
      </c>
      <c r="M214" s="46"/>
      <c r="N214" s="46"/>
      <c r="O214" s="46"/>
      <c r="P214" s="46"/>
      <c r="Q214" s="46"/>
      <c r="R214" s="46"/>
      <c r="S214" s="46"/>
      <c r="T214" s="46"/>
      <c r="U214" s="46"/>
      <c r="V214" s="46"/>
      <c r="W214" s="46"/>
      <c r="X214" s="46"/>
      <c r="Y214" s="46"/>
      <c r="Z214" s="46"/>
      <c r="AA214" s="45"/>
      <c r="AB214" s="83"/>
      <c r="AC214" s="83"/>
      <c r="AD214" s="83"/>
      <c r="AE214" s="83"/>
      <c r="AF214" s="83"/>
      <c r="AG214" s="83"/>
      <c r="AH214" s="83"/>
    </row>
    <row r="215" spans="1:34" ht="15.75" customHeight="1" x14ac:dyDescent="0.25">
      <c r="A215" s="44">
        <v>12</v>
      </c>
      <c r="B215" s="45"/>
      <c r="C215" s="44"/>
      <c r="D215" s="46"/>
      <c r="E215" s="45"/>
      <c r="F215" s="44" t="s">
        <v>11</v>
      </c>
      <c r="G215" s="46"/>
      <c r="H215" s="45"/>
      <c r="I215" s="44">
        <v>5</v>
      </c>
      <c r="J215" s="46"/>
      <c r="K215" s="45"/>
      <c r="L215" s="76" t="s">
        <v>261</v>
      </c>
      <c r="M215" s="46"/>
      <c r="N215" s="46"/>
      <c r="O215" s="46"/>
      <c r="P215" s="46"/>
      <c r="Q215" s="46"/>
      <c r="R215" s="46"/>
      <c r="S215" s="46"/>
      <c r="T215" s="46"/>
      <c r="U215" s="46"/>
      <c r="V215" s="46"/>
      <c r="W215" s="46"/>
      <c r="X215" s="46"/>
      <c r="Y215" s="46"/>
      <c r="Z215" s="46"/>
      <c r="AA215" s="45"/>
      <c r="AB215" s="83"/>
      <c r="AC215" s="83"/>
      <c r="AD215" s="83"/>
      <c r="AE215" s="83"/>
      <c r="AF215" s="83"/>
      <c r="AG215" s="83"/>
      <c r="AH215" s="83"/>
    </row>
    <row r="216" spans="1:34" ht="15.75" customHeight="1" x14ac:dyDescent="0.25">
      <c r="A216" s="44">
        <v>13</v>
      </c>
      <c r="B216" s="45"/>
      <c r="C216" s="44"/>
      <c r="D216" s="46"/>
      <c r="E216" s="45"/>
      <c r="F216" s="44"/>
      <c r="G216" s="46"/>
      <c r="H216" s="45"/>
      <c r="I216" s="44">
        <v>3</v>
      </c>
      <c r="J216" s="46"/>
      <c r="K216" s="45"/>
      <c r="L216" s="76" t="s">
        <v>262</v>
      </c>
      <c r="M216" s="46"/>
      <c r="N216" s="46"/>
      <c r="O216" s="46"/>
      <c r="P216" s="46"/>
      <c r="Q216" s="46"/>
      <c r="R216" s="46"/>
      <c r="S216" s="46"/>
      <c r="T216" s="46"/>
      <c r="U216" s="46"/>
      <c r="V216" s="46"/>
      <c r="W216" s="46"/>
      <c r="X216" s="46"/>
      <c r="Y216" s="46"/>
      <c r="Z216" s="46"/>
      <c r="AA216" s="45"/>
      <c r="AB216" s="83"/>
      <c r="AC216" s="83"/>
      <c r="AD216" s="83"/>
      <c r="AE216" s="83"/>
      <c r="AF216" s="83"/>
      <c r="AG216" s="83"/>
      <c r="AH216" s="83"/>
    </row>
    <row r="217" spans="1:34" ht="15.75" customHeight="1" x14ac:dyDescent="0.25">
      <c r="A217" s="44">
        <v>14</v>
      </c>
      <c r="B217" s="45"/>
      <c r="C217" s="44"/>
      <c r="D217" s="46"/>
      <c r="E217" s="45"/>
      <c r="F217" s="44" t="s">
        <v>11</v>
      </c>
      <c r="G217" s="46"/>
      <c r="H217" s="45"/>
      <c r="I217" s="44">
        <v>4</v>
      </c>
      <c r="J217" s="46"/>
      <c r="K217" s="45"/>
      <c r="L217" s="76" t="s">
        <v>58</v>
      </c>
      <c r="M217" s="46"/>
      <c r="N217" s="46"/>
      <c r="O217" s="46"/>
      <c r="P217" s="46"/>
      <c r="Q217" s="46"/>
      <c r="R217" s="46"/>
      <c r="S217" s="46"/>
      <c r="T217" s="46"/>
      <c r="U217" s="46"/>
      <c r="V217" s="46"/>
      <c r="W217" s="46"/>
      <c r="X217" s="46"/>
      <c r="Y217" s="46"/>
      <c r="Z217" s="46"/>
      <c r="AA217" s="45"/>
      <c r="AB217" s="83"/>
      <c r="AC217" s="83"/>
      <c r="AD217" s="83"/>
      <c r="AE217" s="83"/>
      <c r="AF217" s="83"/>
      <c r="AG217" s="83"/>
      <c r="AH217" s="83"/>
    </row>
    <row r="218" spans="1:34" ht="15.75" customHeight="1" x14ac:dyDescent="0.25">
      <c r="A218" s="52">
        <v>15</v>
      </c>
      <c r="B218" s="45"/>
      <c r="C218" s="52"/>
      <c r="D218" s="46"/>
      <c r="E218" s="45"/>
      <c r="F218" s="52"/>
      <c r="G218" s="46"/>
      <c r="H218" s="45"/>
      <c r="I218" s="52">
        <v>3</v>
      </c>
      <c r="J218" s="46"/>
      <c r="K218" s="45"/>
      <c r="L218" s="77"/>
      <c r="M218" s="46"/>
      <c r="N218" s="46"/>
      <c r="O218" s="46"/>
      <c r="P218" s="46"/>
      <c r="Q218" s="46"/>
      <c r="R218" s="46"/>
      <c r="S218" s="46"/>
      <c r="T218" s="46"/>
      <c r="U218" s="46"/>
      <c r="V218" s="46"/>
      <c r="W218" s="46"/>
      <c r="X218" s="46"/>
      <c r="Y218" s="46"/>
      <c r="Z218" s="46"/>
      <c r="AA218" s="45"/>
      <c r="AB218" s="83"/>
      <c r="AC218" s="83"/>
      <c r="AD218" s="83"/>
      <c r="AE218" s="83"/>
      <c r="AF218" s="83"/>
      <c r="AG218" s="83"/>
      <c r="AH218" s="83"/>
    </row>
    <row r="219" spans="1:34" ht="15.75" customHeight="1" x14ac:dyDescent="0.25">
      <c r="A219" s="44">
        <v>16</v>
      </c>
      <c r="B219" s="45"/>
      <c r="C219" s="47" t="s">
        <v>11</v>
      </c>
      <c r="D219" s="48"/>
      <c r="E219" s="49"/>
      <c r="F219" s="44"/>
      <c r="G219" s="46"/>
      <c r="H219" s="45"/>
      <c r="I219" s="44">
        <v>3</v>
      </c>
      <c r="J219" s="46"/>
      <c r="K219" s="45"/>
      <c r="L219" s="76" t="s">
        <v>265</v>
      </c>
      <c r="M219" s="46"/>
      <c r="N219" s="46"/>
      <c r="O219" s="46"/>
      <c r="P219" s="46"/>
      <c r="Q219" s="46"/>
      <c r="R219" s="46"/>
      <c r="S219" s="46"/>
      <c r="T219" s="46"/>
      <c r="U219" s="46"/>
      <c r="V219" s="46"/>
      <c r="W219" s="46"/>
      <c r="X219" s="46"/>
      <c r="Y219" s="46"/>
      <c r="Z219" s="46"/>
      <c r="AA219" s="45"/>
      <c r="AB219" s="83"/>
      <c r="AC219" s="83"/>
      <c r="AD219" s="83"/>
      <c r="AE219" s="83"/>
      <c r="AF219" s="83"/>
      <c r="AG219" s="83"/>
      <c r="AH219" s="83"/>
    </row>
    <row r="220" spans="1:34" ht="15.75" customHeight="1" x14ac:dyDescent="0.25">
      <c r="A220" s="44">
        <v>17</v>
      </c>
      <c r="B220" s="45"/>
      <c r="C220" s="47" t="s">
        <v>11</v>
      </c>
      <c r="D220" s="48"/>
      <c r="E220" s="49"/>
      <c r="F220" s="44"/>
      <c r="G220" s="46"/>
      <c r="H220" s="45"/>
      <c r="I220" s="44">
        <v>3</v>
      </c>
      <c r="J220" s="46"/>
      <c r="K220" s="45"/>
      <c r="L220" s="76" t="s">
        <v>266</v>
      </c>
      <c r="M220" s="46"/>
      <c r="N220" s="46"/>
      <c r="O220" s="46"/>
      <c r="P220" s="46"/>
      <c r="Q220" s="46"/>
      <c r="R220" s="46"/>
      <c r="S220" s="46"/>
      <c r="T220" s="46"/>
      <c r="U220" s="46"/>
      <c r="V220" s="46"/>
      <c r="W220" s="46"/>
      <c r="X220" s="46"/>
      <c r="Y220" s="46"/>
      <c r="Z220" s="46"/>
      <c r="AA220" s="45"/>
      <c r="AB220" s="83"/>
      <c r="AC220" s="83"/>
      <c r="AD220" s="83"/>
      <c r="AE220" s="83"/>
      <c r="AF220" s="83"/>
      <c r="AG220" s="83"/>
      <c r="AH220" s="83"/>
    </row>
    <row r="221" spans="1:34" ht="31.5" customHeight="1" x14ac:dyDescent="0.25">
      <c r="A221" s="44">
        <v>18</v>
      </c>
      <c r="B221" s="45"/>
      <c r="C221" s="44"/>
      <c r="D221" s="46"/>
      <c r="E221" s="45"/>
      <c r="F221" s="44" t="s">
        <v>11</v>
      </c>
      <c r="G221" s="46"/>
      <c r="H221" s="45"/>
      <c r="I221" s="44">
        <v>4</v>
      </c>
      <c r="J221" s="46"/>
      <c r="K221" s="45"/>
      <c r="L221" s="75" t="s">
        <v>267</v>
      </c>
      <c r="M221" s="46"/>
      <c r="N221" s="46"/>
      <c r="O221" s="46"/>
      <c r="P221" s="46"/>
      <c r="Q221" s="46"/>
      <c r="R221" s="46"/>
      <c r="S221" s="46"/>
      <c r="T221" s="46"/>
      <c r="U221" s="46"/>
      <c r="V221" s="46"/>
      <c r="W221" s="46"/>
      <c r="X221" s="46"/>
      <c r="Y221" s="46"/>
      <c r="Z221" s="46"/>
      <c r="AA221" s="45"/>
      <c r="AB221" s="83"/>
      <c r="AC221" s="83"/>
      <c r="AD221" s="83"/>
      <c r="AE221" s="83"/>
      <c r="AF221" s="83"/>
      <c r="AG221" s="83"/>
      <c r="AH221" s="83"/>
    </row>
    <row r="222" spans="1:34" ht="15.75" customHeight="1" x14ac:dyDescent="0.25">
      <c r="A222" s="44">
        <v>19</v>
      </c>
      <c r="B222" s="45"/>
      <c r="C222" s="44"/>
      <c r="D222" s="46"/>
      <c r="E222" s="45"/>
      <c r="F222" s="44" t="s">
        <v>11</v>
      </c>
      <c r="G222" s="46"/>
      <c r="H222" s="45"/>
      <c r="I222" s="44">
        <v>3</v>
      </c>
      <c r="J222" s="46"/>
      <c r="K222" s="45"/>
      <c r="L222" s="76" t="s">
        <v>269</v>
      </c>
      <c r="M222" s="46"/>
      <c r="N222" s="46"/>
      <c r="O222" s="46"/>
      <c r="P222" s="46"/>
      <c r="Q222" s="46"/>
      <c r="R222" s="46"/>
      <c r="S222" s="46"/>
      <c r="T222" s="46"/>
      <c r="U222" s="46"/>
      <c r="V222" s="46"/>
      <c r="W222" s="46"/>
      <c r="X222" s="46"/>
      <c r="Y222" s="46"/>
      <c r="Z222" s="46"/>
      <c r="AA222" s="45"/>
      <c r="AB222" s="83"/>
      <c r="AC222" s="83"/>
      <c r="AD222" s="83"/>
      <c r="AE222" s="83"/>
      <c r="AF222" s="83"/>
      <c r="AG222" s="83"/>
      <c r="AH222" s="83"/>
    </row>
    <row r="223" spans="1:34" ht="31.5" customHeight="1" x14ac:dyDescent="0.25">
      <c r="A223" s="44">
        <v>20</v>
      </c>
      <c r="B223" s="45"/>
      <c r="C223" s="47" t="s">
        <v>11</v>
      </c>
      <c r="D223" s="48"/>
      <c r="E223" s="49"/>
      <c r="F223" s="44"/>
      <c r="G223" s="46"/>
      <c r="H223" s="45"/>
      <c r="I223" s="44">
        <v>3</v>
      </c>
      <c r="J223" s="46"/>
      <c r="K223" s="45"/>
      <c r="L223" s="75" t="s">
        <v>271</v>
      </c>
      <c r="M223" s="46"/>
      <c r="N223" s="46"/>
      <c r="O223" s="46"/>
      <c r="P223" s="46"/>
      <c r="Q223" s="46"/>
      <c r="R223" s="46"/>
      <c r="S223" s="46"/>
      <c r="T223" s="46"/>
      <c r="U223" s="46"/>
      <c r="V223" s="46"/>
      <c r="W223" s="46"/>
      <c r="X223" s="46"/>
      <c r="Y223" s="46"/>
      <c r="Z223" s="46"/>
      <c r="AA223" s="45"/>
      <c r="AB223" s="83"/>
      <c r="AC223" s="83"/>
      <c r="AD223" s="83"/>
      <c r="AE223" s="83"/>
      <c r="AF223" s="83"/>
      <c r="AG223" s="83"/>
      <c r="AH223" s="83"/>
    </row>
    <row r="224" spans="1:34" ht="15.75" customHeight="1" x14ac:dyDescent="0.25">
      <c r="A224" s="71" t="s">
        <v>272</v>
      </c>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5"/>
      <c r="AB224" s="78" t="s">
        <v>425</v>
      </c>
      <c r="AC224" s="78"/>
      <c r="AD224" s="78"/>
      <c r="AE224" s="78"/>
      <c r="AF224" s="78"/>
      <c r="AG224" s="78"/>
      <c r="AH224" s="78"/>
    </row>
    <row r="225" spans="1:34" ht="15.75" customHeight="1" x14ac:dyDescent="0.25">
      <c r="A225" s="44" t="s">
        <v>3</v>
      </c>
      <c r="B225" s="45"/>
      <c r="C225" s="44" t="s">
        <v>5</v>
      </c>
      <c r="D225" s="46"/>
      <c r="E225" s="45"/>
      <c r="F225" s="44" t="s">
        <v>7</v>
      </c>
      <c r="G225" s="46"/>
      <c r="H225" s="45"/>
      <c r="I225" s="44" t="s">
        <v>8</v>
      </c>
      <c r="J225" s="46"/>
      <c r="K225" s="45"/>
      <c r="L225" s="44" t="s">
        <v>9</v>
      </c>
      <c r="M225" s="46"/>
      <c r="N225" s="46"/>
      <c r="O225" s="46"/>
      <c r="P225" s="46"/>
      <c r="Q225" s="46"/>
      <c r="R225" s="46"/>
      <c r="S225" s="46"/>
      <c r="T225" s="46"/>
      <c r="U225" s="46"/>
      <c r="V225" s="46"/>
      <c r="W225" s="46"/>
      <c r="X225" s="46"/>
      <c r="Y225" s="46"/>
      <c r="Z225" s="46"/>
      <c r="AA225" s="45"/>
      <c r="AB225" s="79" t="s">
        <v>272</v>
      </c>
      <c r="AC225" s="80"/>
      <c r="AD225" s="80"/>
      <c r="AE225" s="80"/>
      <c r="AF225" s="80"/>
      <c r="AG225" s="80"/>
      <c r="AH225" s="80"/>
    </row>
    <row r="226" spans="1:34" ht="30" customHeight="1" x14ac:dyDescent="0.25">
      <c r="A226" s="44">
        <v>1</v>
      </c>
      <c r="B226" s="45"/>
      <c r="C226" s="47" t="s">
        <v>11</v>
      </c>
      <c r="D226" s="48"/>
      <c r="E226" s="49"/>
      <c r="F226" s="44"/>
      <c r="G226" s="46"/>
      <c r="H226" s="45"/>
      <c r="I226" s="44">
        <v>5</v>
      </c>
      <c r="J226" s="46"/>
      <c r="K226" s="45"/>
      <c r="L226" s="75" t="s">
        <v>274</v>
      </c>
      <c r="M226" s="46"/>
      <c r="N226" s="46"/>
      <c r="O226" s="46"/>
      <c r="P226" s="46"/>
      <c r="Q226" s="46"/>
      <c r="R226" s="46"/>
      <c r="S226" s="46"/>
      <c r="T226" s="46"/>
      <c r="U226" s="46"/>
      <c r="V226" s="46"/>
      <c r="W226" s="46"/>
      <c r="X226" s="46"/>
      <c r="Y226" s="46"/>
      <c r="Z226" s="46"/>
      <c r="AA226" s="45"/>
      <c r="AB226" s="84" t="s">
        <v>428</v>
      </c>
      <c r="AC226" s="84"/>
      <c r="AD226" s="84"/>
      <c r="AE226" s="84"/>
      <c r="AF226" s="84"/>
      <c r="AG226" s="84"/>
      <c r="AH226" s="84"/>
    </row>
    <row r="227" spans="1:34" ht="15.75" customHeight="1" x14ac:dyDescent="0.25">
      <c r="A227" s="44">
        <v>2</v>
      </c>
      <c r="B227" s="45"/>
      <c r="C227" s="44"/>
      <c r="D227" s="46"/>
      <c r="E227" s="45"/>
      <c r="F227" s="44" t="s">
        <v>10</v>
      </c>
      <c r="G227" s="46"/>
      <c r="H227" s="45"/>
      <c r="I227" s="44">
        <v>3</v>
      </c>
      <c r="J227" s="46"/>
      <c r="K227" s="45"/>
      <c r="L227" s="76" t="s">
        <v>276</v>
      </c>
      <c r="M227" s="46"/>
      <c r="N227" s="46"/>
      <c r="O227" s="46"/>
      <c r="P227" s="46"/>
      <c r="Q227" s="46"/>
      <c r="R227" s="46"/>
      <c r="S227" s="46"/>
      <c r="T227" s="46"/>
      <c r="U227" s="46"/>
      <c r="V227" s="46"/>
      <c r="W227" s="46"/>
      <c r="X227" s="46"/>
      <c r="Y227" s="46"/>
      <c r="Z227" s="46"/>
      <c r="AA227" s="45"/>
      <c r="AB227" s="84"/>
      <c r="AC227" s="84"/>
      <c r="AD227" s="84"/>
      <c r="AE227" s="84"/>
      <c r="AF227" s="84"/>
      <c r="AG227" s="84"/>
      <c r="AH227" s="84"/>
    </row>
    <row r="228" spans="1:34" ht="15.75" customHeight="1" x14ac:dyDescent="0.25">
      <c r="A228" s="52">
        <v>3</v>
      </c>
      <c r="B228" s="45"/>
      <c r="C228" s="52"/>
      <c r="D228" s="46"/>
      <c r="E228" s="45"/>
      <c r="F228" s="52"/>
      <c r="G228" s="46"/>
      <c r="H228" s="45"/>
      <c r="I228" s="52">
        <v>3</v>
      </c>
      <c r="J228" s="46"/>
      <c r="K228" s="45"/>
      <c r="L228" s="77"/>
      <c r="M228" s="46"/>
      <c r="N228" s="46"/>
      <c r="O228" s="46"/>
      <c r="P228" s="46"/>
      <c r="Q228" s="46"/>
      <c r="R228" s="46"/>
      <c r="S228" s="46"/>
      <c r="T228" s="46"/>
      <c r="U228" s="46"/>
      <c r="V228" s="46"/>
      <c r="W228" s="46"/>
      <c r="X228" s="46"/>
      <c r="Y228" s="46"/>
      <c r="Z228" s="46"/>
      <c r="AA228" s="45"/>
      <c r="AB228" s="84"/>
      <c r="AC228" s="84"/>
      <c r="AD228" s="84"/>
      <c r="AE228" s="84"/>
      <c r="AF228" s="84"/>
      <c r="AG228" s="84"/>
      <c r="AH228" s="84"/>
    </row>
    <row r="229" spans="1:34" ht="15.75" customHeight="1" x14ac:dyDescent="0.25">
      <c r="A229" s="44">
        <v>4</v>
      </c>
      <c r="B229" s="45"/>
      <c r="C229" s="44"/>
      <c r="D229" s="46"/>
      <c r="E229" s="45"/>
      <c r="F229" s="44"/>
      <c r="G229" s="46"/>
      <c r="H229" s="45"/>
      <c r="I229" s="44">
        <v>3</v>
      </c>
      <c r="J229" s="46"/>
      <c r="K229" s="45"/>
      <c r="L229" s="76"/>
      <c r="M229" s="46"/>
      <c r="N229" s="46"/>
      <c r="O229" s="46"/>
      <c r="P229" s="46"/>
      <c r="Q229" s="46"/>
      <c r="R229" s="46"/>
      <c r="S229" s="46"/>
      <c r="T229" s="46"/>
      <c r="U229" s="46"/>
      <c r="V229" s="46"/>
      <c r="W229" s="46"/>
      <c r="X229" s="46"/>
      <c r="Y229" s="46"/>
      <c r="Z229" s="46"/>
      <c r="AA229" s="45"/>
      <c r="AB229" s="84"/>
      <c r="AC229" s="84"/>
      <c r="AD229" s="84"/>
      <c r="AE229" s="84"/>
      <c r="AF229" s="84"/>
      <c r="AG229" s="84"/>
      <c r="AH229" s="84"/>
    </row>
    <row r="230" spans="1:34" ht="15.75" customHeight="1" x14ac:dyDescent="0.25">
      <c r="A230" s="44">
        <v>5</v>
      </c>
      <c r="B230" s="45"/>
      <c r="C230" s="44"/>
      <c r="D230" s="46"/>
      <c r="E230" s="45"/>
      <c r="F230" s="44"/>
      <c r="G230" s="46"/>
      <c r="H230" s="45"/>
      <c r="I230" s="44">
        <v>3</v>
      </c>
      <c r="J230" s="46"/>
      <c r="K230" s="45"/>
      <c r="L230" s="76"/>
      <c r="M230" s="46"/>
      <c r="N230" s="46"/>
      <c r="O230" s="46"/>
      <c r="P230" s="46"/>
      <c r="Q230" s="46"/>
      <c r="R230" s="46"/>
      <c r="S230" s="46"/>
      <c r="T230" s="46"/>
      <c r="U230" s="46"/>
      <c r="V230" s="46"/>
      <c r="W230" s="46"/>
      <c r="X230" s="46"/>
      <c r="Y230" s="46"/>
      <c r="Z230" s="46"/>
      <c r="AA230" s="45"/>
      <c r="AB230" s="84"/>
      <c r="AC230" s="84"/>
      <c r="AD230" s="84"/>
      <c r="AE230" s="84"/>
      <c r="AF230" s="84"/>
      <c r="AG230" s="84"/>
      <c r="AH230" s="84"/>
    </row>
    <row r="231" spans="1:34" ht="15.75" customHeight="1" x14ac:dyDescent="0.25">
      <c r="A231" s="44">
        <v>6</v>
      </c>
      <c r="B231" s="45"/>
      <c r="C231" s="47" t="s">
        <v>11</v>
      </c>
      <c r="D231" s="48"/>
      <c r="E231" s="49"/>
      <c r="F231" s="44"/>
      <c r="G231" s="46"/>
      <c r="H231" s="45"/>
      <c r="I231" s="44"/>
      <c r="J231" s="46"/>
      <c r="K231" s="45"/>
      <c r="L231" s="76" t="s">
        <v>279</v>
      </c>
      <c r="M231" s="46"/>
      <c r="N231" s="46"/>
      <c r="O231" s="46"/>
      <c r="P231" s="46"/>
      <c r="Q231" s="46"/>
      <c r="R231" s="46"/>
      <c r="S231" s="46"/>
      <c r="T231" s="46"/>
      <c r="U231" s="46"/>
      <c r="V231" s="46"/>
      <c r="W231" s="46"/>
      <c r="X231" s="46"/>
      <c r="Y231" s="46"/>
      <c r="Z231" s="46"/>
      <c r="AA231" s="45"/>
      <c r="AB231" s="81" t="s">
        <v>427</v>
      </c>
      <c r="AC231" s="82"/>
      <c r="AD231" s="82"/>
      <c r="AE231" s="82"/>
      <c r="AF231" s="82"/>
      <c r="AG231" s="82"/>
      <c r="AH231" s="82"/>
    </row>
    <row r="232" spans="1:34" ht="15.75" customHeight="1" x14ac:dyDescent="0.25">
      <c r="A232" s="44">
        <v>7</v>
      </c>
      <c r="B232" s="45"/>
      <c r="C232" s="44"/>
      <c r="D232" s="46"/>
      <c r="E232" s="45"/>
      <c r="F232" s="44" t="s">
        <v>11</v>
      </c>
      <c r="G232" s="46"/>
      <c r="H232" s="45"/>
      <c r="I232" s="44">
        <v>4</v>
      </c>
      <c r="J232" s="46"/>
      <c r="K232" s="45"/>
      <c r="L232" s="76" t="s">
        <v>281</v>
      </c>
      <c r="M232" s="46"/>
      <c r="N232" s="46"/>
      <c r="O232" s="46"/>
      <c r="P232" s="46"/>
      <c r="Q232" s="46"/>
      <c r="R232" s="46"/>
      <c r="S232" s="46"/>
      <c r="T232" s="46"/>
      <c r="U232" s="46"/>
      <c r="V232" s="46"/>
      <c r="W232" s="46"/>
      <c r="X232" s="46"/>
      <c r="Y232" s="46"/>
      <c r="Z232" s="46"/>
      <c r="AA232" s="45"/>
      <c r="AB232" s="83">
        <f>_xlfn.MODE.MULT(I226,I233,I242,I245)</f>
        <v>3</v>
      </c>
      <c r="AC232" s="83"/>
      <c r="AD232" s="83"/>
      <c r="AE232" s="83"/>
      <c r="AF232" s="83"/>
      <c r="AG232" s="83"/>
      <c r="AH232" s="83"/>
    </row>
    <row r="233" spans="1:34" ht="15.75" customHeight="1" x14ac:dyDescent="0.25">
      <c r="A233" s="44">
        <v>8</v>
      </c>
      <c r="B233" s="45"/>
      <c r="C233" s="47" t="s">
        <v>11</v>
      </c>
      <c r="D233" s="48"/>
      <c r="E233" s="49"/>
      <c r="F233" s="44"/>
      <c r="G233" s="46"/>
      <c r="H233" s="45"/>
      <c r="I233" s="44">
        <v>3</v>
      </c>
      <c r="J233" s="46"/>
      <c r="K233" s="45"/>
      <c r="L233" s="76" t="s">
        <v>283</v>
      </c>
      <c r="M233" s="46"/>
      <c r="N233" s="46"/>
      <c r="O233" s="46"/>
      <c r="P233" s="46"/>
      <c r="Q233" s="46"/>
      <c r="R233" s="46"/>
      <c r="S233" s="46"/>
      <c r="T233" s="46"/>
      <c r="U233" s="46"/>
      <c r="V233" s="46"/>
      <c r="W233" s="46"/>
      <c r="X233" s="46"/>
      <c r="Y233" s="46"/>
      <c r="Z233" s="46"/>
      <c r="AA233" s="45"/>
      <c r="AB233" s="83"/>
      <c r="AC233" s="83"/>
      <c r="AD233" s="83"/>
      <c r="AE233" s="83"/>
      <c r="AF233" s="83"/>
      <c r="AG233" s="83"/>
      <c r="AH233" s="83"/>
    </row>
    <row r="234" spans="1:34" ht="15.75" customHeight="1" x14ac:dyDescent="0.25">
      <c r="A234" s="52">
        <v>9</v>
      </c>
      <c r="B234" s="45"/>
      <c r="C234" s="52"/>
      <c r="D234" s="46"/>
      <c r="E234" s="45"/>
      <c r="F234" s="52"/>
      <c r="G234" s="46"/>
      <c r="H234" s="45"/>
      <c r="I234" s="52">
        <v>2</v>
      </c>
      <c r="J234" s="46"/>
      <c r="K234" s="45"/>
      <c r="L234" s="77"/>
      <c r="M234" s="46"/>
      <c r="N234" s="46"/>
      <c r="O234" s="46"/>
      <c r="P234" s="46"/>
      <c r="Q234" s="46"/>
      <c r="R234" s="46"/>
      <c r="S234" s="46"/>
      <c r="T234" s="46"/>
      <c r="U234" s="46"/>
      <c r="V234" s="46"/>
      <c r="W234" s="46"/>
      <c r="X234" s="46"/>
      <c r="Y234" s="46"/>
      <c r="Z234" s="46"/>
      <c r="AA234" s="45"/>
      <c r="AB234" s="83"/>
      <c r="AC234" s="83"/>
      <c r="AD234" s="83"/>
      <c r="AE234" s="83"/>
      <c r="AF234" s="83"/>
      <c r="AG234" s="83"/>
      <c r="AH234" s="83"/>
    </row>
    <row r="235" spans="1:34" ht="15.75" customHeight="1" x14ac:dyDescent="0.25">
      <c r="A235" s="44">
        <v>10</v>
      </c>
      <c r="B235" s="45"/>
      <c r="C235" s="44"/>
      <c r="D235" s="46"/>
      <c r="E235" s="45"/>
      <c r="F235" s="44"/>
      <c r="G235" s="46"/>
      <c r="H235" s="45"/>
      <c r="I235" s="44">
        <v>5</v>
      </c>
      <c r="J235" s="46"/>
      <c r="K235" s="45"/>
      <c r="L235" s="76"/>
      <c r="M235" s="46"/>
      <c r="N235" s="46"/>
      <c r="O235" s="46"/>
      <c r="P235" s="46"/>
      <c r="Q235" s="46"/>
      <c r="R235" s="46"/>
      <c r="S235" s="46"/>
      <c r="T235" s="46"/>
      <c r="U235" s="46"/>
      <c r="V235" s="46"/>
      <c r="W235" s="46"/>
      <c r="X235" s="46"/>
      <c r="Y235" s="46"/>
      <c r="Z235" s="46"/>
      <c r="AA235" s="45"/>
      <c r="AB235" s="83"/>
      <c r="AC235" s="83"/>
      <c r="AD235" s="83"/>
      <c r="AE235" s="83"/>
      <c r="AF235" s="83"/>
      <c r="AG235" s="83"/>
      <c r="AH235" s="83"/>
    </row>
    <row r="236" spans="1:34" ht="15.75" customHeight="1" x14ac:dyDescent="0.25">
      <c r="A236" s="44">
        <v>11</v>
      </c>
      <c r="B236" s="45"/>
      <c r="C236" s="44"/>
      <c r="D236" s="46"/>
      <c r="E236" s="45"/>
      <c r="F236" s="44" t="s">
        <v>11</v>
      </c>
      <c r="G236" s="46"/>
      <c r="H236" s="45"/>
      <c r="I236" s="44">
        <v>5</v>
      </c>
      <c r="J236" s="46"/>
      <c r="K236" s="45"/>
      <c r="L236" s="76" t="s">
        <v>286</v>
      </c>
      <c r="M236" s="46"/>
      <c r="N236" s="46"/>
      <c r="O236" s="46"/>
      <c r="P236" s="46"/>
      <c r="Q236" s="46"/>
      <c r="R236" s="46"/>
      <c r="S236" s="46"/>
      <c r="T236" s="46"/>
      <c r="U236" s="46"/>
      <c r="V236" s="46"/>
      <c r="W236" s="46"/>
      <c r="X236" s="46"/>
      <c r="Y236" s="46"/>
      <c r="Z236" s="46"/>
      <c r="AA236" s="45"/>
      <c r="AB236" s="83"/>
      <c r="AC236" s="83"/>
      <c r="AD236" s="83"/>
      <c r="AE236" s="83"/>
      <c r="AF236" s="83"/>
      <c r="AG236" s="83"/>
      <c r="AH236" s="83"/>
    </row>
    <row r="237" spans="1:34" ht="15.75" customHeight="1" x14ac:dyDescent="0.25">
      <c r="A237" s="44">
        <v>12</v>
      </c>
      <c r="B237" s="45"/>
      <c r="C237" s="44"/>
      <c r="D237" s="46"/>
      <c r="E237" s="45"/>
      <c r="F237" s="44"/>
      <c r="G237" s="46"/>
      <c r="H237" s="45"/>
      <c r="I237" s="44">
        <v>5</v>
      </c>
      <c r="J237" s="46"/>
      <c r="K237" s="45"/>
      <c r="L237" s="76"/>
      <c r="M237" s="46"/>
      <c r="N237" s="46"/>
      <c r="O237" s="46"/>
      <c r="P237" s="46"/>
      <c r="Q237" s="46"/>
      <c r="R237" s="46"/>
      <c r="S237" s="46"/>
      <c r="T237" s="46"/>
      <c r="U237" s="46"/>
      <c r="V237" s="46"/>
      <c r="W237" s="46"/>
      <c r="X237" s="46"/>
      <c r="Y237" s="46"/>
      <c r="Z237" s="46"/>
      <c r="AA237" s="45"/>
      <c r="AB237" s="83"/>
      <c r="AC237" s="83"/>
      <c r="AD237" s="83"/>
      <c r="AE237" s="83"/>
      <c r="AF237" s="83"/>
      <c r="AG237" s="83"/>
      <c r="AH237" s="83"/>
    </row>
    <row r="238" spans="1:34" ht="15.75" customHeight="1" x14ac:dyDescent="0.25">
      <c r="A238" s="44">
        <v>13</v>
      </c>
      <c r="B238" s="45"/>
      <c r="C238" s="44"/>
      <c r="D238" s="46"/>
      <c r="E238" s="45"/>
      <c r="F238" s="44"/>
      <c r="G238" s="46"/>
      <c r="H238" s="45"/>
      <c r="I238" s="44">
        <v>3</v>
      </c>
      <c r="J238" s="46"/>
      <c r="K238" s="45"/>
      <c r="L238" s="76"/>
      <c r="M238" s="46"/>
      <c r="N238" s="46"/>
      <c r="O238" s="46"/>
      <c r="P238" s="46"/>
      <c r="Q238" s="46"/>
      <c r="R238" s="46"/>
      <c r="S238" s="46"/>
      <c r="T238" s="46"/>
      <c r="U238" s="46"/>
      <c r="V238" s="46"/>
      <c r="W238" s="46"/>
      <c r="X238" s="46"/>
      <c r="Y238" s="46"/>
      <c r="Z238" s="46"/>
      <c r="AA238" s="45"/>
      <c r="AB238" s="83"/>
      <c r="AC238" s="83"/>
      <c r="AD238" s="83"/>
      <c r="AE238" s="83"/>
      <c r="AF238" s="83"/>
      <c r="AG238" s="83"/>
      <c r="AH238" s="83"/>
    </row>
    <row r="239" spans="1:34" ht="15.75" customHeight="1" x14ac:dyDescent="0.25">
      <c r="A239" s="44">
        <v>14</v>
      </c>
      <c r="B239" s="45"/>
      <c r="C239" s="44"/>
      <c r="D239" s="46"/>
      <c r="E239" s="45"/>
      <c r="F239" s="44" t="s">
        <v>11</v>
      </c>
      <c r="G239" s="46"/>
      <c r="H239" s="45"/>
      <c r="I239" s="44">
        <v>4</v>
      </c>
      <c r="J239" s="46"/>
      <c r="K239" s="45"/>
      <c r="L239" s="76" t="s">
        <v>58</v>
      </c>
      <c r="M239" s="46"/>
      <c r="N239" s="46"/>
      <c r="O239" s="46"/>
      <c r="P239" s="46"/>
      <c r="Q239" s="46"/>
      <c r="R239" s="46"/>
      <c r="S239" s="46"/>
      <c r="T239" s="46"/>
      <c r="U239" s="46"/>
      <c r="V239" s="46"/>
      <c r="W239" s="46"/>
      <c r="X239" s="46"/>
      <c r="Y239" s="46"/>
      <c r="Z239" s="46"/>
      <c r="AA239" s="45"/>
      <c r="AB239" s="83"/>
      <c r="AC239" s="83"/>
      <c r="AD239" s="83"/>
      <c r="AE239" s="83"/>
      <c r="AF239" s="83"/>
      <c r="AG239" s="83"/>
      <c r="AH239" s="83"/>
    </row>
    <row r="240" spans="1:34" ht="15.75" customHeight="1" x14ac:dyDescent="0.25">
      <c r="A240" s="52">
        <v>15</v>
      </c>
      <c r="B240" s="45"/>
      <c r="C240" s="52"/>
      <c r="D240" s="46"/>
      <c r="E240" s="45"/>
      <c r="F240" s="52"/>
      <c r="G240" s="46"/>
      <c r="H240" s="45"/>
      <c r="I240" s="52">
        <v>4</v>
      </c>
      <c r="J240" s="46"/>
      <c r="K240" s="45"/>
      <c r="L240" s="77"/>
      <c r="M240" s="46"/>
      <c r="N240" s="46"/>
      <c r="O240" s="46"/>
      <c r="P240" s="46"/>
      <c r="Q240" s="46"/>
      <c r="R240" s="46"/>
      <c r="S240" s="46"/>
      <c r="T240" s="46"/>
      <c r="U240" s="46"/>
      <c r="V240" s="46"/>
      <c r="W240" s="46"/>
      <c r="X240" s="46"/>
      <c r="Y240" s="46"/>
      <c r="Z240" s="46"/>
      <c r="AA240" s="45"/>
      <c r="AB240" s="83"/>
      <c r="AC240" s="83"/>
      <c r="AD240" s="83"/>
      <c r="AE240" s="83"/>
      <c r="AF240" s="83"/>
      <c r="AG240" s="83"/>
      <c r="AH240" s="83"/>
    </row>
    <row r="241" spans="1:34" ht="18" customHeight="1" x14ac:dyDescent="0.25">
      <c r="A241" s="44">
        <v>16</v>
      </c>
      <c r="B241" s="45"/>
      <c r="C241" s="47" t="s">
        <v>11</v>
      </c>
      <c r="D241" s="48"/>
      <c r="E241" s="49"/>
      <c r="F241" s="44"/>
      <c r="G241" s="46"/>
      <c r="H241" s="45"/>
      <c r="I241" s="44"/>
      <c r="J241" s="46"/>
      <c r="K241" s="45"/>
      <c r="L241" s="54" t="s">
        <v>289</v>
      </c>
      <c r="M241" s="46"/>
      <c r="N241" s="46"/>
      <c r="O241" s="46"/>
      <c r="P241" s="46"/>
      <c r="Q241" s="46"/>
      <c r="R241" s="46"/>
      <c r="S241" s="46"/>
      <c r="T241" s="46"/>
      <c r="U241" s="46"/>
      <c r="V241" s="46"/>
      <c r="W241" s="46"/>
      <c r="X241" s="46"/>
      <c r="Y241" s="46"/>
      <c r="Z241" s="46"/>
      <c r="AA241" s="45"/>
      <c r="AB241" s="83"/>
      <c r="AC241" s="83"/>
      <c r="AD241" s="83"/>
      <c r="AE241" s="83"/>
      <c r="AF241" s="83"/>
      <c r="AG241" s="83"/>
      <c r="AH241" s="83"/>
    </row>
    <row r="242" spans="1:34" ht="15.75" customHeight="1" x14ac:dyDescent="0.25">
      <c r="A242" s="44">
        <v>17</v>
      </c>
      <c r="B242" s="45"/>
      <c r="C242" s="47" t="s">
        <v>11</v>
      </c>
      <c r="D242" s="48"/>
      <c r="E242" s="49"/>
      <c r="F242" s="44"/>
      <c r="G242" s="46"/>
      <c r="H242" s="45"/>
      <c r="I242" s="44">
        <v>3</v>
      </c>
      <c r="J242" s="46"/>
      <c r="K242" s="45"/>
      <c r="L242" s="76" t="s">
        <v>290</v>
      </c>
      <c r="M242" s="46"/>
      <c r="N242" s="46"/>
      <c r="O242" s="46"/>
      <c r="P242" s="46"/>
      <c r="Q242" s="46"/>
      <c r="R242" s="46"/>
      <c r="S242" s="46"/>
      <c r="T242" s="46"/>
      <c r="U242" s="46"/>
      <c r="V242" s="46"/>
      <c r="W242" s="46"/>
      <c r="X242" s="46"/>
      <c r="Y242" s="46"/>
      <c r="Z242" s="46"/>
      <c r="AA242" s="45"/>
      <c r="AB242" s="83"/>
      <c r="AC242" s="83"/>
      <c r="AD242" s="83"/>
      <c r="AE242" s="83"/>
      <c r="AF242" s="83"/>
      <c r="AG242" s="83"/>
      <c r="AH242" s="83"/>
    </row>
    <row r="243" spans="1:34" ht="15.75" customHeight="1" x14ac:dyDescent="0.25">
      <c r="A243" s="44">
        <v>18</v>
      </c>
      <c r="B243" s="45"/>
      <c r="C243" s="44"/>
      <c r="D243" s="46"/>
      <c r="E243" s="45"/>
      <c r="F243" s="44"/>
      <c r="G243" s="46"/>
      <c r="H243" s="45"/>
      <c r="I243" s="44">
        <v>3</v>
      </c>
      <c r="J243" s="46"/>
      <c r="K243" s="45"/>
      <c r="L243" s="76" t="s">
        <v>291</v>
      </c>
      <c r="M243" s="46"/>
      <c r="N243" s="46"/>
      <c r="O243" s="46"/>
      <c r="P243" s="46"/>
      <c r="Q243" s="46"/>
      <c r="R243" s="46"/>
      <c r="S243" s="46"/>
      <c r="T243" s="46"/>
      <c r="U243" s="46"/>
      <c r="V243" s="46"/>
      <c r="W243" s="46"/>
      <c r="X243" s="46"/>
      <c r="Y243" s="46"/>
      <c r="Z243" s="46"/>
      <c r="AA243" s="45"/>
      <c r="AB243" s="83"/>
      <c r="AC243" s="83"/>
      <c r="AD243" s="83"/>
      <c r="AE243" s="83"/>
      <c r="AF243" s="83"/>
      <c r="AG243" s="83"/>
      <c r="AH243" s="83"/>
    </row>
    <row r="244" spans="1:34" ht="15.75" customHeight="1" x14ac:dyDescent="0.25">
      <c r="A244" s="44">
        <v>19</v>
      </c>
      <c r="B244" s="45"/>
      <c r="C244" s="44"/>
      <c r="D244" s="46"/>
      <c r="E244" s="45"/>
      <c r="F244" s="44" t="s">
        <v>11</v>
      </c>
      <c r="G244" s="46"/>
      <c r="H244" s="45"/>
      <c r="I244" s="44">
        <v>4</v>
      </c>
      <c r="J244" s="46"/>
      <c r="K244" s="45"/>
      <c r="L244" s="76" t="s">
        <v>292</v>
      </c>
      <c r="M244" s="46"/>
      <c r="N244" s="46"/>
      <c r="O244" s="46"/>
      <c r="P244" s="46"/>
      <c r="Q244" s="46"/>
      <c r="R244" s="46"/>
      <c r="S244" s="46"/>
      <c r="T244" s="46"/>
      <c r="U244" s="46"/>
      <c r="V244" s="46"/>
      <c r="W244" s="46"/>
      <c r="X244" s="46"/>
      <c r="Y244" s="46"/>
      <c r="Z244" s="46"/>
      <c r="AA244" s="45"/>
      <c r="AB244" s="83"/>
      <c r="AC244" s="83"/>
      <c r="AD244" s="83"/>
      <c r="AE244" s="83"/>
      <c r="AF244" s="83"/>
      <c r="AG244" s="83"/>
      <c r="AH244" s="83"/>
    </row>
    <row r="245" spans="1:34" ht="15.75" customHeight="1" x14ac:dyDescent="0.25">
      <c r="A245" s="44">
        <v>20</v>
      </c>
      <c r="B245" s="45"/>
      <c r="C245" s="47" t="s">
        <v>11</v>
      </c>
      <c r="D245" s="48"/>
      <c r="E245" s="49"/>
      <c r="F245" s="44"/>
      <c r="G245" s="46"/>
      <c r="H245" s="45"/>
      <c r="I245" s="44">
        <v>3</v>
      </c>
      <c r="J245" s="46"/>
      <c r="K245" s="45"/>
      <c r="L245" s="76" t="s">
        <v>294</v>
      </c>
      <c r="M245" s="46"/>
      <c r="N245" s="46"/>
      <c r="O245" s="46"/>
      <c r="P245" s="46"/>
      <c r="Q245" s="46"/>
      <c r="R245" s="46"/>
      <c r="S245" s="46"/>
      <c r="T245" s="46"/>
      <c r="U245" s="46"/>
      <c r="V245" s="46"/>
      <c r="W245" s="46"/>
      <c r="X245" s="46"/>
      <c r="Y245" s="46"/>
      <c r="Z245" s="46"/>
      <c r="AA245" s="45"/>
      <c r="AB245" s="83"/>
      <c r="AC245" s="83"/>
      <c r="AD245" s="83"/>
      <c r="AE245" s="83"/>
      <c r="AF245" s="83"/>
      <c r="AG245" s="83"/>
      <c r="AH245" s="83"/>
    </row>
    <row r="246" spans="1:34" ht="15.75" customHeight="1" x14ac:dyDescent="0.25">
      <c r="A246" s="71" t="s">
        <v>295</v>
      </c>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5"/>
      <c r="AB246" s="78" t="s">
        <v>425</v>
      </c>
      <c r="AC246" s="78"/>
      <c r="AD246" s="78"/>
      <c r="AE246" s="78"/>
      <c r="AF246" s="78"/>
      <c r="AG246" s="78"/>
      <c r="AH246" s="78"/>
    </row>
    <row r="247" spans="1:34" ht="15.75" customHeight="1" x14ac:dyDescent="0.25">
      <c r="A247" s="44" t="s">
        <v>3</v>
      </c>
      <c r="B247" s="45"/>
      <c r="C247" s="44" t="s">
        <v>5</v>
      </c>
      <c r="D247" s="46"/>
      <c r="E247" s="45"/>
      <c r="F247" s="44" t="s">
        <v>7</v>
      </c>
      <c r="G247" s="46"/>
      <c r="H247" s="45"/>
      <c r="I247" s="44" t="s">
        <v>8</v>
      </c>
      <c r="J247" s="46"/>
      <c r="K247" s="45"/>
      <c r="L247" s="44" t="s">
        <v>9</v>
      </c>
      <c r="M247" s="46"/>
      <c r="N247" s="46"/>
      <c r="O247" s="46"/>
      <c r="P247" s="46"/>
      <c r="Q247" s="46"/>
      <c r="R247" s="46"/>
      <c r="S247" s="46"/>
      <c r="T247" s="46"/>
      <c r="U247" s="46"/>
      <c r="V247" s="46"/>
      <c r="W247" s="46"/>
      <c r="X247" s="46"/>
      <c r="Y247" s="46"/>
      <c r="Z247" s="46"/>
      <c r="AA247" s="45"/>
      <c r="AB247" s="79" t="s">
        <v>295</v>
      </c>
      <c r="AC247" s="80"/>
      <c r="AD247" s="80"/>
      <c r="AE247" s="80"/>
      <c r="AF247" s="80"/>
      <c r="AG247" s="80"/>
      <c r="AH247" s="80"/>
    </row>
    <row r="248" spans="1:34" ht="17.25" customHeight="1" x14ac:dyDescent="0.25">
      <c r="A248" s="44">
        <v>1</v>
      </c>
      <c r="B248" s="45"/>
      <c r="C248" s="44"/>
      <c r="D248" s="46"/>
      <c r="E248" s="45"/>
      <c r="F248" s="47" t="s">
        <v>11</v>
      </c>
      <c r="G248" s="48"/>
      <c r="H248" s="49"/>
      <c r="I248" s="44">
        <v>5</v>
      </c>
      <c r="J248" s="46"/>
      <c r="K248" s="45"/>
      <c r="L248" s="75" t="s">
        <v>298</v>
      </c>
      <c r="M248" s="46"/>
      <c r="N248" s="46"/>
      <c r="O248" s="46"/>
      <c r="P248" s="46"/>
      <c r="Q248" s="46"/>
      <c r="R248" s="46"/>
      <c r="S248" s="46"/>
      <c r="T248" s="46"/>
      <c r="U248" s="46"/>
      <c r="V248" s="46"/>
      <c r="W248" s="46"/>
      <c r="X248" s="46"/>
      <c r="Y248" s="46"/>
      <c r="Z248" s="46"/>
      <c r="AA248" s="45"/>
      <c r="AB248" s="84" t="s">
        <v>426</v>
      </c>
      <c r="AC248" s="84"/>
      <c r="AD248" s="84"/>
      <c r="AE248" s="84"/>
      <c r="AF248" s="84"/>
      <c r="AG248" s="84"/>
      <c r="AH248" s="84"/>
    </row>
    <row r="249" spans="1:34" ht="15.75" customHeight="1" x14ac:dyDescent="0.25">
      <c r="A249" s="44">
        <v>2</v>
      </c>
      <c r="B249" s="45"/>
      <c r="C249" s="44"/>
      <c r="D249" s="46"/>
      <c r="E249" s="45"/>
      <c r="F249" s="47" t="s">
        <v>10</v>
      </c>
      <c r="G249" s="48"/>
      <c r="H249" s="49"/>
      <c r="I249" s="44">
        <v>4</v>
      </c>
      <c r="J249" s="46"/>
      <c r="K249" s="45"/>
      <c r="L249" s="76" t="s">
        <v>299</v>
      </c>
      <c r="M249" s="46"/>
      <c r="N249" s="46"/>
      <c r="O249" s="46"/>
      <c r="P249" s="46"/>
      <c r="Q249" s="46"/>
      <c r="R249" s="46"/>
      <c r="S249" s="46"/>
      <c r="T249" s="46"/>
      <c r="U249" s="46"/>
      <c r="V249" s="46"/>
      <c r="W249" s="46"/>
      <c r="X249" s="46"/>
      <c r="Y249" s="46"/>
      <c r="Z249" s="46"/>
      <c r="AA249" s="45"/>
      <c r="AB249" s="84"/>
      <c r="AC249" s="84"/>
      <c r="AD249" s="84"/>
      <c r="AE249" s="84"/>
      <c r="AF249" s="84"/>
      <c r="AG249" s="84"/>
      <c r="AH249" s="84"/>
    </row>
    <row r="250" spans="1:34" ht="15.75" customHeight="1" x14ac:dyDescent="0.25">
      <c r="A250" s="52">
        <v>3</v>
      </c>
      <c r="B250" s="45"/>
      <c r="C250" s="52"/>
      <c r="D250" s="46"/>
      <c r="E250" s="45"/>
      <c r="F250" s="52"/>
      <c r="G250" s="46"/>
      <c r="H250" s="45"/>
      <c r="I250" s="52">
        <v>3</v>
      </c>
      <c r="J250" s="46"/>
      <c r="K250" s="45"/>
      <c r="L250" s="77"/>
      <c r="M250" s="46"/>
      <c r="N250" s="46"/>
      <c r="O250" s="46"/>
      <c r="P250" s="46"/>
      <c r="Q250" s="46"/>
      <c r="R250" s="46"/>
      <c r="S250" s="46"/>
      <c r="T250" s="46"/>
      <c r="U250" s="46"/>
      <c r="V250" s="46"/>
      <c r="W250" s="46"/>
      <c r="X250" s="46"/>
      <c r="Y250" s="46"/>
      <c r="Z250" s="46"/>
      <c r="AA250" s="45"/>
      <c r="AB250" s="84"/>
      <c r="AC250" s="84"/>
      <c r="AD250" s="84"/>
      <c r="AE250" s="84"/>
      <c r="AF250" s="84"/>
      <c r="AG250" s="84"/>
      <c r="AH250" s="84"/>
    </row>
    <row r="251" spans="1:34" ht="15.75" customHeight="1" x14ac:dyDescent="0.25">
      <c r="A251" s="44">
        <v>4</v>
      </c>
      <c r="B251" s="45"/>
      <c r="C251" s="44"/>
      <c r="D251" s="46"/>
      <c r="E251" s="45"/>
      <c r="F251" s="44"/>
      <c r="G251" s="46"/>
      <c r="H251" s="45"/>
      <c r="I251" s="44">
        <v>4</v>
      </c>
      <c r="J251" s="46"/>
      <c r="K251" s="45"/>
      <c r="L251" s="76"/>
      <c r="M251" s="46"/>
      <c r="N251" s="46"/>
      <c r="O251" s="46"/>
      <c r="P251" s="46"/>
      <c r="Q251" s="46"/>
      <c r="R251" s="46"/>
      <c r="S251" s="46"/>
      <c r="T251" s="46"/>
      <c r="U251" s="46"/>
      <c r="V251" s="46"/>
      <c r="W251" s="46"/>
      <c r="X251" s="46"/>
      <c r="Y251" s="46"/>
      <c r="Z251" s="46"/>
      <c r="AA251" s="45"/>
      <c r="AB251" s="84"/>
      <c r="AC251" s="84"/>
      <c r="AD251" s="84"/>
      <c r="AE251" s="84"/>
      <c r="AF251" s="84"/>
      <c r="AG251" s="84"/>
      <c r="AH251" s="84"/>
    </row>
    <row r="252" spans="1:34" ht="15.75" customHeight="1" x14ac:dyDescent="0.25">
      <c r="A252" s="44">
        <v>5</v>
      </c>
      <c r="B252" s="45"/>
      <c r="C252" s="44"/>
      <c r="D252" s="46"/>
      <c r="E252" s="45"/>
      <c r="F252" s="44"/>
      <c r="G252" s="46"/>
      <c r="H252" s="45"/>
      <c r="I252" s="44">
        <v>4</v>
      </c>
      <c r="J252" s="46"/>
      <c r="K252" s="45"/>
      <c r="L252" s="76"/>
      <c r="M252" s="46"/>
      <c r="N252" s="46"/>
      <c r="O252" s="46"/>
      <c r="P252" s="46"/>
      <c r="Q252" s="46"/>
      <c r="R252" s="46"/>
      <c r="S252" s="46"/>
      <c r="T252" s="46"/>
      <c r="U252" s="46"/>
      <c r="V252" s="46"/>
      <c r="W252" s="46"/>
      <c r="X252" s="46"/>
      <c r="Y252" s="46"/>
      <c r="Z252" s="46"/>
      <c r="AA252" s="45"/>
      <c r="AB252" s="84"/>
      <c r="AC252" s="84"/>
      <c r="AD252" s="84"/>
      <c r="AE252" s="84"/>
      <c r="AF252" s="84"/>
      <c r="AG252" s="84"/>
      <c r="AH252" s="84"/>
    </row>
    <row r="253" spans="1:34" ht="15.75" customHeight="1" x14ac:dyDescent="0.25">
      <c r="A253" s="44">
        <v>6</v>
      </c>
      <c r="B253" s="45"/>
      <c r="C253" s="44"/>
      <c r="D253" s="46"/>
      <c r="E253" s="45"/>
      <c r="F253" s="47" t="s">
        <v>11</v>
      </c>
      <c r="G253" s="48"/>
      <c r="H253" s="49"/>
      <c r="I253" s="44"/>
      <c r="J253" s="46"/>
      <c r="K253" s="45"/>
      <c r="L253" s="76" t="s">
        <v>301</v>
      </c>
      <c r="M253" s="46"/>
      <c r="N253" s="46"/>
      <c r="O253" s="46"/>
      <c r="P253" s="46"/>
      <c r="Q253" s="46"/>
      <c r="R253" s="46"/>
      <c r="S253" s="46"/>
      <c r="T253" s="46"/>
      <c r="U253" s="46"/>
      <c r="V253" s="46"/>
      <c r="W253" s="46"/>
      <c r="X253" s="46"/>
      <c r="Y253" s="46"/>
      <c r="Z253" s="46"/>
      <c r="AA253" s="45"/>
      <c r="AB253" s="81" t="s">
        <v>427</v>
      </c>
      <c r="AC253" s="82"/>
      <c r="AD253" s="82"/>
      <c r="AE253" s="82"/>
      <c r="AF253" s="82"/>
      <c r="AG253" s="82"/>
      <c r="AH253" s="82"/>
    </row>
    <row r="254" spans="1:34" ht="30" customHeight="1" x14ac:dyDescent="0.25">
      <c r="A254" s="44">
        <v>7</v>
      </c>
      <c r="B254" s="45"/>
      <c r="C254" s="44"/>
      <c r="D254" s="46"/>
      <c r="E254" s="45"/>
      <c r="F254" s="47" t="s">
        <v>11</v>
      </c>
      <c r="G254" s="48"/>
      <c r="H254" s="49"/>
      <c r="I254" s="44">
        <v>5</v>
      </c>
      <c r="J254" s="46"/>
      <c r="K254" s="45"/>
      <c r="L254" s="75" t="s">
        <v>302</v>
      </c>
      <c r="M254" s="46"/>
      <c r="N254" s="46"/>
      <c r="O254" s="46"/>
      <c r="P254" s="46"/>
      <c r="Q254" s="46"/>
      <c r="R254" s="46"/>
      <c r="S254" s="46"/>
      <c r="T254" s="46"/>
      <c r="U254" s="46"/>
      <c r="V254" s="46"/>
      <c r="W254" s="46"/>
      <c r="X254" s="46"/>
      <c r="Y254" s="46"/>
      <c r="Z254" s="46"/>
      <c r="AA254" s="45"/>
      <c r="AB254" s="83">
        <f>_xlfn.MODE.MULT(I248,I249,I254,I255,I258,I259,I260,I261,I263,I265,I264,I266)</f>
        <v>5</v>
      </c>
      <c r="AC254" s="83"/>
      <c r="AD254" s="83"/>
      <c r="AE254" s="83"/>
      <c r="AF254" s="83"/>
      <c r="AG254" s="83"/>
      <c r="AH254" s="83"/>
    </row>
    <row r="255" spans="1:34" ht="15.75" customHeight="1" x14ac:dyDescent="0.25">
      <c r="A255" s="44">
        <v>8</v>
      </c>
      <c r="B255" s="45"/>
      <c r="C255" s="44"/>
      <c r="D255" s="46"/>
      <c r="E255" s="45"/>
      <c r="F255" s="47" t="s">
        <v>11</v>
      </c>
      <c r="G255" s="48"/>
      <c r="H255" s="49"/>
      <c r="I255" s="44">
        <v>5</v>
      </c>
      <c r="J255" s="46"/>
      <c r="K255" s="45"/>
      <c r="L255" s="76" t="s">
        <v>303</v>
      </c>
      <c r="M255" s="46"/>
      <c r="N255" s="46"/>
      <c r="O255" s="46"/>
      <c r="P255" s="46"/>
      <c r="Q255" s="46"/>
      <c r="R255" s="46"/>
      <c r="S255" s="46"/>
      <c r="T255" s="46"/>
      <c r="U255" s="46"/>
      <c r="V255" s="46"/>
      <c r="W255" s="46"/>
      <c r="X255" s="46"/>
      <c r="Y255" s="46"/>
      <c r="Z255" s="46"/>
      <c r="AA255" s="45"/>
      <c r="AB255" s="83"/>
      <c r="AC255" s="83"/>
      <c r="AD255" s="83"/>
      <c r="AE255" s="83"/>
      <c r="AF255" s="83"/>
      <c r="AG255" s="83"/>
      <c r="AH255" s="83"/>
    </row>
    <row r="256" spans="1:34" ht="15.75" customHeight="1" x14ac:dyDescent="0.25">
      <c r="A256" s="52">
        <v>9</v>
      </c>
      <c r="B256" s="45"/>
      <c r="C256" s="52"/>
      <c r="D256" s="46"/>
      <c r="E256" s="45"/>
      <c r="F256" s="52"/>
      <c r="G256" s="46"/>
      <c r="H256" s="45"/>
      <c r="I256" s="52">
        <v>5</v>
      </c>
      <c r="J256" s="46"/>
      <c r="K256" s="45"/>
      <c r="L256" s="77"/>
      <c r="M256" s="46"/>
      <c r="N256" s="46"/>
      <c r="O256" s="46"/>
      <c r="P256" s="46"/>
      <c r="Q256" s="46"/>
      <c r="R256" s="46"/>
      <c r="S256" s="46"/>
      <c r="T256" s="46"/>
      <c r="U256" s="46"/>
      <c r="V256" s="46"/>
      <c r="W256" s="46"/>
      <c r="X256" s="46"/>
      <c r="Y256" s="46"/>
      <c r="Z256" s="46"/>
      <c r="AA256" s="45"/>
      <c r="AB256" s="83"/>
      <c r="AC256" s="83"/>
      <c r="AD256" s="83"/>
      <c r="AE256" s="83"/>
      <c r="AF256" s="83"/>
      <c r="AG256" s="83"/>
      <c r="AH256" s="83"/>
    </row>
    <row r="257" spans="1:34" ht="15.75" customHeight="1" x14ac:dyDescent="0.25">
      <c r="A257" s="44">
        <v>10</v>
      </c>
      <c r="B257" s="45"/>
      <c r="C257" s="44"/>
      <c r="D257" s="46"/>
      <c r="E257" s="45"/>
      <c r="F257" s="44"/>
      <c r="G257" s="46"/>
      <c r="H257" s="45"/>
      <c r="I257" s="44">
        <v>5</v>
      </c>
      <c r="J257" s="46"/>
      <c r="K257" s="45"/>
      <c r="L257" s="76"/>
      <c r="M257" s="46"/>
      <c r="N257" s="46"/>
      <c r="O257" s="46"/>
      <c r="P257" s="46"/>
      <c r="Q257" s="46"/>
      <c r="R257" s="46"/>
      <c r="S257" s="46"/>
      <c r="T257" s="46"/>
      <c r="U257" s="46"/>
      <c r="V257" s="46"/>
      <c r="W257" s="46"/>
      <c r="X257" s="46"/>
      <c r="Y257" s="46"/>
      <c r="Z257" s="46"/>
      <c r="AA257" s="45"/>
      <c r="AB257" s="83"/>
      <c r="AC257" s="83"/>
      <c r="AD257" s="83"/>
      <c r="AE257" s="83"/>
      <c r="AF257" s="83"/>
      <c r="AG257" s="83"/>
      <c r="AH257" s="83"/>
    </row>
    <row r="258" spans="1:34" ht="15.75" customHeight="1" x14ac:dyDescent="0.25">
      <c r="A258" s="44">
        <v>11</v>
      </c>
      <c r="B258" s="45"/>
      <c r="C258" s="44"/>
      <c r="D258" s="46"/>
      <c r="E258" s="45"/>
      <c r="F258" s="47" t="s">
        <v>11</v>
      </c>
      <c r="G258" s="48"/>
      <c r="H258" s="49"/>
      <c r="I258" s="44">
        <v>5</v>
      </c>
      <c r="J258" s="46"/>
      <c r="K258" s="45"/>
      <c r="L258" s="76" t="s">
        <v>307</v>
      </c>
      <c r="M258" s="46"/>
      <c r="N258" s="46"/>
      <c r="O258" s="46"/>
      <c r="P258" s="46"/>
      <c r="Q258" s="46"/>
      <c r="R258" s="46"/>
      <c r="S258" s="46"/>
      <c r="T258" s="46"/>
      <c r="U258" s="46"/>
      <c r="V258" s="46"/>
      <c r="W258" s="46"/>
      <c r="X258" s="46"/>
      <c r="Y258" s="46"/>
      <c r="Z258" s="46"/>
      <c r="AA258" s="45"/>
      <c r="AB258" s="83"/>
      <c r="AC258" s="83"/>
      <c r="AD258" s="83"/>
      <c r="AE258" s="83"/>
      <c r="AF258" s="83"/>
      <c r="AG258" s="83"/>
      <c r="AH258" s="83"/>
    </row>
    <row r="259" spans="1:34" ht="15.75" customHeight="1" x14ac:dyDescent="0.25">
      <c r="A259" s="44">
        <v>12</v>
      </c>
      <c r="B259" s="45"/>
      <c r="C259" s="44"/>
      <c r="D259" s="46"/>
      <c r="E259" s="45"/>
      <c r="F259" s="47" t="s">
        <v>11</v>
      </c>
      <c r="G259" s="48"/>
      <c r="H259" s="49"/>
      <c r="I259" s="44">
        <v>5</v>
      </c>
      <c r="J259" s="46"/>
      <c r="K259" s="45"/>
      <c r="L259" s="76" t="s">
        <v>308</v>
      </c>
      <c r="M259" s="46"/>
      <c r="N259" s="46"/>
      <c r="O259" s="46"/>
      <c r="P259" s="46"/>
      <c r="Q259" s="46"/>
      <c r="R259" s="46"/>
      <c r="S259" s="46"/>
      <c r="T259" s="46"/>
      <c r="U259" s="46"/>
      <c r="V259" s="46"/>
      <c r="W259" s="46"/>
      <c r="X259" s="46"/>
      <c r="Y259" s="46"/>
      <c r="Z259" s="46"/>
      <c r="AA259" s="45"/>
      <c r="AB259" s="83"/>
      <c r="AC259" s="83"/>
      <c r="AD259" s="83"/>
      <c r="AE259" s="83"/>
      <c r="AF259" s="83"/>
      <c r="AG259" s="83"/>
      <c r="AH259" s="83"/>
    </row>
    <row r="260" spans="1:34" ht="15.75" customHeight="1" x14ac:dyDescent="0.25">
      <c r="A260" s="44">
        <v>13</v>
      </c>
      <c r="B260" s="45"/>
      <c r="C260" s="44"/>
      <c r="D260" s="46"/>
      <c r="E260" s="45"/>
      <c r="F260" s="47" t="s">
        <v>11</v>
      </c>
      <c r="G260" s="48"/>
      <c r="H260" s="49"/>
      <c r="I260" s="44">
        <v>4</v>
      </c>
      <c r="J260" s="46"/>
      <c r="K260" s="45"/>
      <c r="L260" s="76" t="s">
        <v>309</v>
      </c>
      <c r="M260" s="46"/>
      <c r="N260" s="46"/>
      <c r="O260" s="46"/>
      <c r="P260" s="46"/>
      <c r="Q260" s="46"/>
      <c r="R260" s="46"/>
      <c r="S260" s="46"/>
      <c r="T260" s="46"/>
      <c r="U260" s="46"/>
      <c r="V260" s="46"/>
      <c r="W260" s="46"/>
      <c r="X260" s="46"/>
      <c r="Y260" s="46"/>
      <c r="Z260" s="46"/>
      <c r="AA260" s="45"/>
      <c r="AB260" s="83"/>
      <c r="AC260" s="83"/>
      <c r="AD260" s="83"/>
      <c r="AE260" s="83"/>
      <c r="AF260" s="83"/>
      <c r="AG260" s="83"/>
      <c r="AH260" s="83"/>
    </row>
    <row r="261" spans="1:34" ht="15.75" customHeight="1" x14ac:dyDescent="0.25">
      <c r="A261" s="44">
        <v>14</v>
      </c>
      <c r="B261" s="45"/>
      <c r="C261" s="44"/>
      <c r="D261" s="46"/>
      <c r="E261" s="45"/>
      <c r="F261" s="47" t="s">
        <v>11</v>
      </c>
      <c r="G261" s="48"/>
      <c r="H261" s="49"/>
      <c r="I261" s="44">
        <v>5</v>
      </c>
      <c r="J261" s="46"/>
      <c r="K261" s="45"/>
      <c r="L261" s="76" t="s">
        <v>58</v>
      </c>
      <c r="M261" s="46"/>
      <c r="N261" s="46"/>
      <c r="O261" s="46"/>
      <c r="P261" s="46"/>
      <c r="Q261" s="46"/>
      <c r="R261" s="46"/>
      <c r="S261" s="46"/>
      <c r="T261" s="46"/>
      <c r="U261" s="46"/>
      <c r="V261" s="46"/>
      <c r="W261" s="46"/>
      <c r="X261" s="46"/>
      <c r="Y261" s="46"/>
      <c r="Z261" s="46"/>
      <c r="AA261" s="45"/>
      <c r="AB261" s="83"/>
      <c r="AC261" s="83"/>
      <c r="AD261" s="83"/>
      <c r="AE261" s="83"/>
      <c r="AF261" s="83"/>
      <c r="AG261" s="83"/>
      <c r="AH261" s="83"/>
    </row>
    <row r="262" spans="1:34" ht="15.75" customHeight="1" x14ac:dyDescent="0.25">
      <c r="A262" s="52">
        <v>15</v>
      </c>
      <c r="B262" s="45"/>
      <c r="C262" s="52"/>
      <c r="D262" s="46"/>
      <c r="E262" s="45"/>
      <c r="F262" s="52"/>
      <c r="G262" s="46"/>
      <c r="H262" s="45"/>
      <c r="I262" s="52">
        <v>5</v>
      </c>
      <c r="J262" s="46"/>
      <c r="K262" s="45"/>
      <c r="L262" s="77"/>
      <c r="M262" s="46"/>
      <c r="N262" s="46"/>
      <c r="O262" s="46"/>
      <c r="P262" s="46"/>
      <c r="Q262" s="46"/>
      <c r="R262" s="46"/>
      <c r="S262" s="46"/>
      <c r="T262" s="46"/>
      <c r="U262" s="46"/>
      <c r="V262" s="46"/>
      <c r="W262" s="46"/>
      <c r="X262" s="46"/>
      <c r="Y262" s="46"/>
      <c r="Z262" s="46"/>
      <c r="AA262" s="45"/>
      <c r="AB262" s="83"/>
      <c r="AC262" s="83"/>
      <c r="AD262" s="83"/>
      <c r="AE262" s="83"/>
      <c r="AF262" s="83"/>
      <c r="AG262" s="83"/>
      <c r="AH262" s="83"/>
    </row>
    <row r="263" spans="1:34" ht="15.75" customHeight="1" x14ac:dyDescent="0.25">
      <c r="A263" s="44">
        <v>16</v>
      </c>
      <c r="B263" s="45"/>
      <c r="C263" s="44"/>
      <c r="D263" s="46"/>
      <c r="E263" s="45"/>
      <c r="F263" s="47" t="s">
        <v>11</v>
      </c>
      <c r="G263" s="48"/>
      <c r="H263" s="49"/>
      <c r="I263" s="44">
        <v>4</v>
      </c>
      <c r="J263" s="46"/>
      <c r="K263" s="45"/>
      <c r="L263" s="76" t="s">
        <v>310</v>
      </c>
      <c r="M263" s="46"/>
      <c r="N263" s="46"/>
      <c r="O263" s="46"/>
      <c r="P263" s="46"/>
      <c r="Q263" s="46"/>
      <c r="R263" s="46"/>
      <c r="S263" s="46"/>
      <c r="T263" s="46"/>
      <c r="U263" s="46"/>
      <c r="V263" s="46"/>
      <c r="W263" s="46"/>
      <c r="X263" s="46"/>
      <c r="Y263" s="46"/>
      <c r="Z263" s="46"/>
      <c r="AA263" s="45"/>
      <c r="AB263" s="83"/>
      <c r="AC263" s="83"/>
      <c r="AD263" s="83"/>
      <c r="AE263" s="83"/>
      <c r="AF263" s="83"/>
      <c r="AG263" s="83"/>
      <c r="AH263" s="83"/>
    </row>
    <row r="264" spans="1:34" ht="15.75" customHeight="1" x14ac:dyDescent="0.25">
      <c r="A264" s="44">
        <v>17</v>
      </c>
      <c r="B264" s="45"/>
      <c r="C264" s="44"/>
      <c r="D264" s="46"/>
      <c r="E264" s="45"/>
      <c r="F264" s="47" t="s">
        <v>11</v>
      </c>
      <c r="G264" s="48"/>
      <c r="H264" s="49"/>
      <c r="I264" s="44">
        <v>5</v>
      </c>
      <c r="J264" s="46"/>
      <c r="K264" s="45"/>
      <c r="L264" s="76" t="s">
        <v>311</v>
      </c>
      <c r="M264" s="46"/>
      <c r="N264" s="46"/>
      <c r="O264" s="46"/>
      <c r="P264" s="46"/>
      <c r="Q264" s="46"/>
      <c r="R264" s="46"/>
      <c r="S264" s="46"/>
      <c r="T264" s="46"/>
      <c r="U264" s="46"/>
      <c r="V264" s="46"/>
      <c r="W264" s="46"/>
      <c r="X264" s="46"/>
      <c r="Y264" s="46"/>
      <c r="Z264" s="46"/>
      <c r="AA264" s="45"/>
      <c r="AB264" s="83"/>
      <c r="AC264" s="83"/>
      <c r="AD264" s="83"/>
      <c r="AE264" s="83"/>
      <c r="AF264" s="83"/>
      <c r="AG264" s="83"/>
      <c r="AH264" s="83"/>
    </row>
    <row r="265" spans="1:34" ht="15.75" customHeight="1" x14ac:dyDescent="0.25">
      <c r="A265" s="44">
        <v>18</v>
      </c>
      <c r="B265" s="45"/>
      <c r="C265" s="44"/>
      <c r="D265" s="46"/>
      <c r="E265" s="45"/>
      <c r="F265" s="47" t="s">
        <v>11</v>
      </c>
      <c r="G265" s="48"/>
      <c r="H265" s="49"/>
      <c r="I265" s="44">
        <v>4</v>
      </c>
      <c r="J265" s="46"/>
      <c r="K265" s="45"/>
      <c r="L265" s="76" t="s">
        <v>312</v>
      </c>
      <c r="M265" s="46"/>
      <c r="N265" s="46"/>
      <c r="O265" s="46"/>
      <c r="P265" s="46"/>
      <c r="Q265" s="46"/>
      <c r="R265" s="46"/>
      <c r="S265" s="46"/>
      <c r="T265" s="46"/>
      <c r="U265" s="46"/>
      <c r="V265" s="46"/>
      <c r="W265" s="46"/>
      <c r="X265" s="46"/>
      <c r="Y265" s="46"/>
      <c r="Z265" s="46"/>
      <c r="AA265" s="45"/>
      <c r="AB265" s="83"/>
      <c r="AC265" s="83"/>
      <c r="AD265" s="83"/>
      <c r="AE265" s="83"/>
      <c r="AF265" s="83"/>
      <c r="AG265" s="83"/>
      <c r="AH265" s="83"/>
    </row>
    <row r="266" spans="1:34" ht="15.75" customHeight="1" x14ac:dyDescent="0.25">
      <c r="A266" s="44">
        <v>19</v>
      </c>
      <c r="B266" s="45"/>
      <c r="C266" s="44"/>
      <c r="D266" s="46"/>
      <c r="E266" s="45"/>
      <c r="F266" s="47" t="s">
        <v>11</v>
      </c>
      <c r="G266" s="48"/>
      <c r="H266" s="49"/>
      <c r="I266" s="44">
        <v>5</v>
      </c>
      <c r="J266" s="46"/>
      <c r="K266" s="45"/>
      <c r="L266" s="76" t="s">
        <v>313</v>
      </c>
      <c r="M266" s="46"/>
      <c r="N266" s="46"/>
      <c r="O266" s="46"/>
      <c r="P266" s="46"/>
      <c r="Q266" s="46"/>
      <c r="R266" s="46"/>
      <c r="S266" s="46"/>
      <c r="T266" s="46"/>
      <c r="U266" s="46"/>
      <c r="V266" s="46"/>
      <c r="W266" s="46"/>
      <c r="X266" s="46"/>
      <c r="Y266" s="46"/>
      <c r="Z266" s="46"/>
      <c r="AA266" s="45"/>
      <c r="AB266" s="83"/>
      <c r="AC266" s="83"/>
      <c r="AD266" s="83"/>
      <c r="AE266" s="83"/>
      <c r="AF266" s="83"/>
      <c r="AG266" s="83"/>
      <c r="AH266" s="83"/>
    </row>
    <row r="267" spans="1:34" ht="15.75" customHeight="1" x14ac:dyDescent="0.25">
      <c r="A267" s="44">
        <v>20</v>
      </c>
      <c r="B267" s="45"/>
      <c r="C267" s="44"/>
      <c r="D267" s="46"/>
      <c r="E267" s="45"/>
      <c r="F267" s="44"/>
      <c r="G267" s="46"/>
      <c r="H267" s="45"/>
      <c r="I267" s="44">
        <v>4</v>
      </c>
      <c r="J267" s="46"/>
      <c r="K267" s="45"/>
      <c r="L267" s="76"/>
      <c r="M267" s="46"/>
      <c r="N267" s="46"/>
      <c r="O267" s="46"/>
      <c r="P267" s="46"/>
      <c r="Q267" s="46"/>
      <c r="R267" s="46"/>
      <c r="S267" s="46"/>
      <c r="T267" s="46"/>
      <c r="U267" s="46"/>
      <c r="V267" s="46"/>
      <c r="W267" s="46"/>
      <c r="X267" s="46"/>
      <c r="Y267" s="46"/>
      <c r="Z267" s="46"/>
      <c r="AA267" s="45"/>
      <c r="AB267" s="83"/>
      <c r="AC267" s="83"/>
      <c r="AD267" s="83"/>
      <c r="AE267" s="83"/>
      <c r="AF267" s="83"/>
      <c r="AG267" s="83"/>
      <c r="AH267" s="83"/>
    </row>
    <row r="268" spans="1:34" ht="15.75" customHeight="1" x14ac:dyDescent="0.25">
      <c r="A268" s="71" t="s">
        <v>314</v>
      </c>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5"/>
      <c r="AB268" s="78" t="s">
        <v>425</v>
      </c>
      <c r="AC268" s="78"/>
      <c r="AD268" s="78"/>
      <c r="AE268" s="78"/>
      <c r="AF268" s="78"/>
      <c r="AG268" s="78"/>
      <c r="AH268" s="78"/>
    </row>
    <row r="269" spans="1:34" ht="15.75" customHeight="1" x14ac:dyDescent="0.25">
      <c r="A269" s="44" t="s">
        <v>3</v>
      </c>
      <c r="B269" s="45"/>
      <c r="C269" s="44" t="s">
        <v>5</v>
      </c>
      <c r="D269" s="46"/>
      <c r="E269" s="45"/>
      <c r="F269" s="44" t="s">
        <v>7</v>
      </c>
      <c r="G269" s="46"/>
      <c r="H269" s="45"/>
      <c r="I269" s="44" t="s">
        <v>8</v>
      </c>
      <c r="J269" s="46"/>
      <c r="K269" s="45"/>
      <c r="L269" s="44" t="s">
        <v>9</v>
      </c>
      <c r="M269" s="46"/>
      <c r="N269" s="46"/>
      <c r="O269" s="46"/>
      <c r="P269" s="46"/>
      <c r="Q269" s="46"/>
      <c r="R269" s="46"/>
      <c r="S269" s="46"/>
      <c r="T269" s="46"/>
      <c r="U269" s="46"/>
      <c r="V269" s="46"/>
      <c r="W269" s="46"/>
      <c r="X269" s="46"/>
      <c r="Y269" s="46"/>
      <c r="Z269" s="46"/>
      <c r="AA269" s="45"/>
      <c r="AB269" s="79" t="s">
        <v>314</v>
      </c>
      <c r="AC269" s="80"/>
      <c r="AD269" s="80"/>
      <c r="AE269" s="80"/>
      <c r="AF269" s="80"/>
      <c r="AG269" s="80"/>
      <c r="AH269" s="80"/>
    </row>
    <row r="270" spans="1:34" ht="15.75" customHeight="1" x14ac:dyDescent="0.25">
      <c r="A270" s="44">
        <v>1</v>
      </c>
      <c r="B270" s="45"/>
      <c r="C270" s="44" t="s">
        <v>11</v>
      </c>
      <c r="D270" s="46"/>
      <c r="E270" s="45"/>
      <c r="F270" s="44"/>
      <c r="G270" s="46"/>
      <c r="H270" s="45"/>
      <c r="I270" s="44">
        <v>5</v>
      </c>
      <c r="J270" s="46"/>
      <c r="K270" s="45"/>
      <c r="L270" s="76" t="s">
        <v>315</v>
      </c>
      <c r="M270" s="46"/>
      <c r="N270" s="46"/>
      <c r="O270" s="46"/>
      <c r="P270" s="46"/>
      <c r="Q270" s="46"/>
      <c r="R270" s="46"/>
      <c r="S270" s="46"/>
      <c r="T270" s="46"/>
      <c r="U270" s="46"/>
      <c r="V270" s="46"/>
      <c r="W270" s="46"/>
      <c r="X270" s="46"/>
      <c r="Y270" s="46"/>
      <c r="Z270" s="46"/>
      <c r="AA270" s="45"/>
      <c r="AB270" s="84" t="s">
        <v>426</v>
      </c>
      <c r="AC270" s="84"/>
      <c r="AD270" s="84"/>
      <c r="AE270" s="84"/>
      <c r="AF270" s="84"/>
      <c r="AG270" s="84"/>
      <c r="AH270" s="84"/>
    </row>
    <row r="271" spans="1:34" ht="15.75" customHeight="1" x14ac:dyDescent="0.25">
      <c r="A271" s="44">
        <v>2</v>
      </c>
      <c r="B271" s="45"/>
      <c r="C271" s="44"/>
      <c r="D271" s="46"/>
      <c r="E271" s="45"/>
      <c r="F271" s="47" t="s">
        <v>10</v>
      </c>
      <c r="G271" s="48"/>
      <c r="H271" s="49"/>
      <c r="I271" s="44">
        <v>4</v>
      </c>
      <c r="J271" s="46"/>
      <c r="K271" s="45"/>
      <c r="L271" s="76" t="s">
        <v>316</v>
      </c>
      <c r="M271" s="46"/>
      <c r="N271" s="46"/>
      <c r="O271" s="46"/>
      <c r="P271" s="46"/>
      <c r="Q271" s="46"/>
      <c r="R271" s="46"/>
      <c r="S271" s="46"/>
      <c r="T271" s="46"/>
      <c r="U271" s="46"/>
      <c r="V271" s="46"/>
      <c r="W271" s="46"/>
      <c r="X271" s="46"/>
      <c r="Y271" s="46"/>
      <c r="Z271" s="46"/>
      <c r="AA271" s="45"/>
      <c r="AB271" s="84"/>
      <c r="AC271" s="84"/>
      <c r="AD271" s="84"/>
      <c r="AE271" s="84"/>
      <c r="AF271" s="84"/>
      <c r="AG271" s="84"/>
      <c r="AH271" s="84"/>
    </row>
    <row r="272" spans="1:34" ht="15.75" customHeight="1" x14ac:dyDescent="0.25">
      <c r="A272" s="52">
        <v>3</v>
      </c>
      <c r="B272" s="45"/>
      <c r="C272" s="52"/>
      <c r="D272" s="46"/>
      <c r="E272" s="45"/>
      <c r="F272" s="52"/>
      <c r="G272" s="46"/>
      <c r="H272" s="45"/>
      <c r="I272" s="52">
        <v>3</v>
      </c>
      <c r="J272" s="46"/>
      <c r="K272" s="45"/>
      <c r="L272" s="77"/>
      <c r="M272" s="46"/>
      <c r="N272" s="46"/>
      <c r="O272" s="46"/>
      <c r="P272" s="46"/>
      <c r="Q272" s="46"/>
      <c r="R272" s="46"/>
      <c r="S272" s="46"/>
      <c r="T272" s="46"/>
      <c r="U272" s="46"/>
      <c r="V272" s="46"/>
      <c r="W272" s="46"/>
      <c r="X272" s="46"/>
      <c r="Y272" s="46"/>
      <c r="Z272" s="46"/>
      <c r="AA272" s="45"/>
      <c r="AB272" s="84"/>
      <c r="AC272" s="84"/>
      <c r="AD272" s="84"/>
      <c r="AE272" s="84"/>
      <c r="AF272" s="84"/>
      <c r="AG272" s="84"/>
      <c r="AH272" s="84"/>
    </row>
    <row r="273" spans="1:34" ht="15.75" customHeight="1" x14ac:dyDescent="0.25">
      <c r="A273" s="44">
        <v>4</v>
      </c>
      <c r="B273" s="45"/>
      <c r="C273" s="44"/>
      <c r="D273" s="46"/>
      <c r="E273" s="45"/>
      <c r="F273" s="44"/>
      <c r="G273" s="46"/>
      <c r="H273" s="45"/>
      <c r="I273" s="44">
        <v>2</v>
      </c>
      <c r="J273" s="46"/>
      <c r="K273" s="45"/>
      <c r="L273" s="76"/>
      <c r="M273" s="46"/>
      <c r="N273" s="46"/>
      <c r="O273" s="46"/>
      <c r="P273" s="46"/>
      <c r="Q273" s="46"/>
      <c r="R273" s="46"/>
      <c r="S273" s="46"/>
      <c r="T273" s="46"/>
      <c r="U273" s="46"/>
      <c r="V273" s="46"/>
      <c r="W273" s="46"/>
      <c r="X273" s="46"/>
      <c r="Y273" s="46"/>
      <c r="Z273" s="46"/>
      <c r="AA273" s="45"/>
      <c r="AB273" s="84"/>
      <c r="AC273" s="84"/>
      <c r="AD273" s="84"/>
      <c r="AE273" s="84"/>
      <c r="AF273" s="84"/>
      <c r="AG273" s="84"/>
      <c r="AH273" s="84"/>
    </row>
    <row r="274" spans="1:34" ht="15.75" customHeight="1" x14ac:dyDescent="0.25">
      <c r="A274" s="44">
        <v>5</v>
      </c>
      <c r="B274" s="45"/>
      <c r="C274" s="44"/>
      <c r="D274" s="46"/>
      <c r="E274" s="45"/>
      <c r="F274" s="44"/>
      <c r="G274" s="46"/>
      <c r="H274" s="45"/>
      <c r="I274" s="44">
        <v>4</v>
      </c>
      <c r="J274" s="46"/>
      <c r="K274" s="45"/>
      <c r="L274" s="76"/>
      <c r="M274" s="46"/>
      <c r="N274" s="46"/>
      <c r="O274" s="46"/>
      <c r="P274" s="46"/>
      <c r="Q274" s="46"/>
      <c r="R274" s="46"/>
      <c r="S274" s="46"/>
      <c r="T274" s="46"/>
      <c r="U274" s="46"/>
      <c r="V274" s="46"/>
      <c r="W274" s="46"/>
      <c r="X274" s="46"/>
      <c r="Y274" s="46"/>
      <c r="Z274" s="46"/>
      <c r="AA274" s="45"/>
      <c r="AB274" s="84"/>
      <c r="AC274" s="84"/>
      <c r="AD274" s="84"/>
      <c r="AE274" s="84"/>
      <c r="AF274" s="84"/>
      <c r="AG274" s="84"/>
      <c r="AH274" s="84"/>
    </row>
    <row r="275" spans="1:34" ht="15.75" customHeight="1" x14ac:dyDescent="0.25">
      <c r="A275" s="44">
        <v>6</v>
      </c>
      <c r="B275" s="45"/>
      <c r="C275" s="44" t="s">
        <v>11</v>
      </c>
      <c r="D275" s="46"/>
      <c r="E275" s="45"/>
      <c r="F275" s="44"/>
      <c r="G275" s="46"/>
      <c r="H275" s="45"/>
      <c r="I275" s="44"/>
      <c r="J275" s="46"/>
      <c r="K275" s="45"/>
      <c r="L275" s="76" t="s">
        <v>317</v>
      </c>
      <c r="M275" s="46"/>
      <c r="N275" s="46"/>
      <c r="O275" s="46"/>
      <c r="P275" s="46"/>
      <c r="Q275" s="46"/>
      <c r="R275" s="46"/>
      <c r="S275" s="46"/>
      <c r="T275" s="46"/>
      <c r="U275" s="46"/>
      <c r="V275" s="46"/>
      <c r="W275" s="46"/>
      <c r="X275" s="46"/>
      <c r="Y275" s="46"/>
      <c r="Z275" s="46"/>
      <c r="AA275" s="45"/>
      <c r="AB275" s="81" t="s">
        <v>427</v>
      </c>
      <c r="AC275" s="82"/>
      <c r="AD275" s="82"/>
      <c r="AE275" s="82"/>
      <c r="AF275" s="82"/>
      <c r="AG275" s="82"/>
      <c r="AH275" s="82"/>
    </row>
    <row r="276" spans="1:34" ht="15.75" customHeight="1" x14ac:dyDescent="0.25">
      <c r="A276" s="44">
        <v>7</v>
      </c>
      <c r="B276" s="45"/>
      <c r="C276" s="44" t="s">
        <v>11</v>
      </c>
      <c r="D276" s="46"/>
      <c r="E276" s="45"/>
      <c r="F276" s="44"/>
      <c r="G276" s="46"/>
      <c r="H276" s="45"/>
      <c r="I276" s="44">
        <v>4</v>
      </c>
      <c r="J276" s="46"/>
      <c r="K276" s="45"/>
      <c r="L276" s="76" t="s">
        <v>318</v>
      </c>
      <c r="M276" s="46"/>
      <c r="N276" s="46"/>
      <c r="O276" s="46"/>
      <c r="P276" s="46"/>
      <c r="Q276" s="46"/>
      <c r="R276" s="46"/>
      <c r="S276" s="46"/>
      <c r="T276" s="46"/>
      <c r="U276" s="46"/>
      <c r="V276" s="46"/>
      <c r="W276" s="46"/>
      <c r="X276" s="46"/>
      <c r="Y276" s="46"/>
      <c r="Z276" s="46"/>
      <c r="AA276" s="45"/>
      <c r="AB276" s="83">
        <f>_xlfn.MODE.MULT(I271,I277,I280,I283,I285,I286,I288)</f>
        <v>4</v>
      </c>
      <c r="AC276" s="83"/>
      <c r="AD276" s="83"/>
      <c r="AE276" s="83"/>
      <c r="AF276" s="83"/>
      <c r="AG276" s="83"/>
      <c r="AH276" s="83"/>
    </row>
    <row r="277" spans="1:34" ht="15.75" customHeight="1" x14ac:dyDescent="0.25">
      <c r="A277" s="44">
        <v>8</v>
      </c>
      <c r="B277" s="45"/>
      <c r="C277" s="44"/>
      <c r="D277" s="46"/>
      <c r="E277" s="45"/>
      <c r="F277" s="47" t="s">
        <v>11</v>
      </c>
      <c r="G277" s="48"/>
      <c r="H277" s="49"/>
      <c r="I277" s="44">
        <v>3</v>
      </c>
      <c r="J277" s="46"/>
      <c r="K277" s="45"/>
      <c r="L277" s="76" t="s">
        <v>319</v>
      </c>
      <c r="M277" s="46"/>
      <c r="N277" s="46"/>
      <c r="O277" s="46"/>
      <c r="P277" s="46"/>
      <c r="Q277" s="46"/>
      <c r="R277" s="46"/>
      <c r="S277" s="46"/>
      <c r="T277" s="46"/>
      <c r="U277" s="46"/>
      <c r="V277" s="46"/>
      <c r="W277" s="46"/>
      <c r="X277" s="46"/>
      <c r="Y277" s="46"/>
      <c r="Z277" s="46"/>
      <c r="AA277" s="45"/>
      <c r="AB277" s="83"/>
      <c r="AC277" s="83"/>
      <c r="AD277" s="83"/>
      <c r="AE277" s="83"/>
      <c r="AF277" s="83"/>
      <c r="AG277" s="83"/>
      <c r="AH277" s="83"/>
    </row>
    <row r="278" spans="1:34" ht="15.75" customHeight="1" x14ac:dyDescent="0.25">
      <c r="A278" s="52">
        <v>9</v>
      </c>
      <c r="B278" s="45"/>
      <c r="C278" s="52"/>
      <c r="D278" s="46"/>
      <c r="E278" s="45"/>
      <c r="F278" s="52"/>
      <c r="G278" s="46"/>
      <c r="H278" s="45"/>
      <c r="I278" s="52">
        <v>3</v>
      </c>
      <c r="J278" s="46"/>
      <c r="K278" s="45"/>
      <c r="L278" s="77"/>
      <c r="M278" s="46"/>
      <c r="N278" s="46"/>
      <c r="O278" s="46"/>
      <c r="P278" s="46"/>
      <c r="Q278" s="46"/>
      <c r="R278" s="46"/>
      <c r="S278" s="46"/>
      <c r="T278" s="46"/>
      <c r="U278" s="46"/>
      <c r="V278" s="46"/>
      <c r="W278" s="46"/>
      <c r="X278" s="46"/>
      <c r="Y278" s="46"/>
      <c r="Z278" s="46"/>
      <c r="AA278" s="45"/>
      <c r="AB278" s="83"/>
      <c r="AC278" s="83"/>
      <c r="AD278" s="83"/>
      <c r="AE278" s="83"/>
      <c r="AF278" s="83"/>
      <c r="AG278" s="83"/>
      <c r="AH278" s="83"/>
    </row>
    <row r="279" spans="1:34" ht="15.75" customHeight="1" x14ac:dyDescent="0.25">
      <c r="A279" s="44">
        <v>10</v>
      </c>
      <c r="B279" s="45"/>
      <c r="C279" s="44"/>
      <c r="D279" s="46"/>
      <c r="E279" s="45"/>
      <c r="F279" s="44"/>
      <c r="G279" s="46"/>
      <c r="H279" s="45"/>
      <c r="I279" s="44">
        <v>4</v>
      </c>
      <c r="J279" s="46"/>
      <c r="K279" s="45"/>
      <c r="L279" s="76"/>
      <c r="M279" s="46"/>
      <c r="N279" s="46"/>
      <c r="O279" s="46"/>
      <c r="P279" s="46"/>
      <c r="Q279" s="46"/>
      <c r="R279" s="46"/>
      <c r="S279" s="46"/>
      <c r="T279" s="46"/>
      <c r="U279" s="46"/>
      <c r="V279" s="46"/>
      <c r="W279" s="46"/>
      <c r="X279" s="46"/>
      <c r="Y279" s="46"/>
      <c r="Z279" s="46"/>
      <c r="AA279" s="45"/>
      <c r="AB279" s="83"/>
      <c r="AC279" s="83"/>
      <c r="AD279" s="83"/>
      <c r="AE279" s="83"/>
      <c r="AF279" s="83"/>
      <c r="AG279" s="83"/>
      <c r="AH279" s="83"/>
    </row>
    <row r="280" spans="1:34" ht="15.75" customHeight="1" x14ac:dyDescent="0.25">
      <c r="A280" s="44">
        <v>11</v>
      </c>
      <c r="B280" s="45"/>
      <c r="C280" s="44"/>
      <c r="D280" s="46"/>
      <c r="E280" s="45"/>
      <c r="F280" s="47" t="s">
        <v>11</v>
      </c>
      <c r="G280" s="48"/>
      <c r="H280" s="49"/>
      <c r="I280" s="44">
        <v>5</v>
      </c>
      <c r="J280" s="46"/>
      <c r="K280" s="45"/>
      <c r="L280" s="76" t="s">
        <v>286</v>
      </c>
      <c r="M280" s="46"/>
      <c r="N280" s="46"/>
      <c r="O280" s="46"/>
      <c r="P280" s="46"/>
      <c r="Q280" s="46"/>
      <c r="R280" s="46"/>
      <c r="S280" s="46"/>
      <c r="T280" s="46"/>
      <c r="U280" s="46"/>
      <c r="V280" s="46"/>
      <c r="W280" s="46"/>
      <c r="X280" s="46"/>
      <c r="Y280" s="46"/>
      <c r="Z280" s="46"/>
      <c r="AA280" s="45"/>
      <c r="AB280" s="83"/>
      <c r="AC280" s="83"/>
      <c r="AD280" s="83"/>
      <c r="AE280" s="83"/>
      <c r="AF280" s="83"/>
      <c r="AG280" s="83"/>
      <c r="AH280" s="83"/>
    </row>
    <row r="281" spans="1:34" ht="15.75" customHeight="1" x14ac:dyDescent="0.25">
      <c r="A281" s="44">
        <v>12</v>
      </c>
      <c r="B281" s="45"/>
      <c r="C281" s="44"/>
      <c r="D281" s="46"/>
      <c r="E281" s="45"/>
      <c r="F281" s="44"/>
      <c r="G281" s="46"/>
      <c r="H281" s="45"/>
      <c r="I281" s="44">
        <v>5</v>
      </c>
      <c r="J281" s="46"/>
      <c r="K281" s="45"/>
      <c r="L281" s="76"/>
      <c r="M281" s="46"/>
      <c r="N281" s="46"/>
      <c r="O281" s="46"/>
      <c r="P281" s="46"/>
      <c r="Q281" s="46"/>
      <c r="R281" s="46"/>
      <c r="S281" s="46"/>
      <c r="T281" s="46"/>
      <c r="U281" s="46"/>
      <c r="V281" s="46"/>
      <c r="W281" s="46"/>
      <c r="X281" s="46"/>
      <c r="Y281" s="46"/>
      <c r="Z281" s="46"/>
      <c r="AA281" s="45"/>
      <c r="AB281" s="83"/>
      <c r="AC281" s="83"/>
      <c r="AD281" s="83"/>
      <c r="AE281" s="83"/>
      <c r="AF281" s="83"/>
      <c r="AG281" s="83"/>
      <c r="AH281" s="83"/>
    </row>
    <row r="282" spans="1:34" ht="15.75" customHeight="1" x14ac:dyDescent="0.25">
      <c r="A282" s="44">
        <v>13</v>
      </c>
      <c r="B282" s="45"/>
      <c r="C282" s="44"/>
      <c r="D282" s="46"/>
      <c r="E282" s="45"/>
      <c r="F282" s="44"/>
      <c r="G282" s="46"/>
      <c r="H282" s="45"/>
      <c r="I282" s="44">
        <v>3</v>
      </c>
      <c r="J282" s="46"/>
      <c r="K282" s="45"/>
      <c r="L282" s="76"/>
      <c r="M282" s="46"/>
      <c r="N282" s="46"/>
      <c r="O282" s="46"/>
      <c r="P282" s="46"/>
      <c r="Q282" s="46"/>
      <c r="R282" s="46"/>
      <c r="S282" s="46"/>
      <c r="T282" s="46"/>
      <c r="U282" s="46"/>
      <c r="V282" s="46"/>
      <c r="W282" s="46"/>
      <c r="X282" s="46"/>
      <c r="Y282" s="46"/>
      <c r="Z282" s="46"/>
      <c r="AA282" s="45"/>
      <c r="AB282" s="83"/>
      <c r="AC282" s="83"/>
      <c r="AD282" s="83"/>
      <c r="AE282" s="83"/>
      <c r="AF282" s="83"/>
      <c r="AG282" s="83"/>
      <c r="AH282" s="83"/>
    </row>
    <row r="283" spans="1:34" ht="15.75" customHeight="1" x14ac:dyDescent="0.25">
      <c r="A283" s="44">
        <v>14</v>
      </c>
      <c r="B283" s="45"/>
      <c r="C283" s="44"/>
      <c r="D283" s="46"/>
      <c r="E283" s="45"/>
      <c r="F283" s="47" t="s">
        <v>11</v>
      </c>
      <c r="G283" s="48"/>
      <c r="H283" s="49"/>
      <c r="I283" s="44">
        <v>4</v>
      </c>
      <c r="J283" s="46"/>
      <c r="K283" s="45"/>
      <c r="L283" s="76" t="s">
        <v>58</v>
      </c>
      <c r="M283" s="46"/>
      <c r="N283" s="46"/>
      <c r="O283" s="46"/>
      <c r="P283" s="46"/>
      <c r="Q283" s="46"/>
      <c r="R283" s="46"/>
      <c r="S283" s="46"/>
      <c r="T283" s="46"/>
      <c r="U283" s="46"/>
      <c r="V283" s="46"/>
      <c r="W283" s="46"/>
      <c r="X283" s="46"/>
      <c r="Y283" s="46"/>
      <c r="Z283" s="46"/>
      <c r="AA283" s="45"/>
      <c r="AB283" s="83"/>
      <c r="AC283" s="83"/>
      <c r="AD283" s="83"/>
      <c r="AE283" s="83"/>
      <c r="AF283" s="83"/>
      <c r="AG283" s="83"/>
      <c r="AH283" s="83"/>
    </row>
    <row r="284" spans="1:34" ht="15.75" customHeight="1" x14ac:dyDescent="0.25">
      <c r="A284" s="52">
        <v>15</v>
      </c>
      <c r="B284" s="45"/>
      <c r="C284" s="52"/>
      <c r="D284" s="46"/>
      <c r="E284" s="45"/>
      <c r="F284" s="52"/>
      <c r="G284" s="46"/>
      <c r="H284" s="45"/>
      <c r="I284" s="52">
        <v>4</v>
      </c>
      <c r="J284" s="46"/>
      <c r="K284" s="45"/>
      <c r="L284" s="77"/>
      <c r="M284" s="46"/>
      <c r="N284" s="46"/>
      <c r="O284" s="46"/>
      <c r="P284" s="46"/>
      <c r="Q284" s="46"/>
      <c r="R284" s="46"/>
      <c r="S284" s="46"/>
      <c r="T284" s="46"/>
      <c r="U284" s="46"/>
      <c r="V284" s="46"/>
      <c r="W284" s="46"/>
      <c r="X284" s="46"/>
      <c r="Y284" s="46"/>
      <c r="Z284" s="46"/>
      <c r="AA284" s="45"/>
      <c r="AB284" s="83"/>
      <c r="AC284" s="83"/>
      <c r="AD284" s="83"/>
      <c r="AE284" s="83"/>
      <c r="AF284" s="83"/>
      <c r="AG284" s="83"/>
      <c r="AH284" s="83"/>
    </row>
    <row r="285" spans="1:34" ht="15.75" customHeight="1" x14ac:dyDescent="0.25">
      <c r="A285" s="44">
        <v>16</v>
      </c>
      <c r="B285" s="45"/>
      <c r="C285" s="44"/>
      <c r="D285" s="46"/>
      <c r="E285" s="45"/>
      <c r="F285" s="47" t="s">
        <v>11</v>
      </c>
      <c r="G285" s="48"/>
      <c r="H285" s="49"/>
      <c r="I285" s="44">
        <v>4</v>
      </c>
      <c r="J285" s="46"/>
      <c r="K285" s="45"/>
      <c r="L285" s="76" t="s">
        <v>320</v>
      </c>
      <c r="M285" s="46"/>
      <c r="N285" s="46"/>
      <c r="O285" s="46"/>
      <c r="P285" s="46"/>
      <c r="Q285" s="46"/>
      <c r="R285" s="46"/>
      <c r="S285" s="46"/>
      <c r="T285" s="46"/>
      <c r="U285" s="46"/>
      <c r="V285" s="46"/>
      <c r="W285" s="46"/>
      <c r="X285" s="46"/>
      <c r="Y285" s="46"/>
      <c r="Z285" s="46"/>
      <c r="AA285" s="45"/>
      <c r="AB285" s="83"/>
      <c r="AC285" s="83"/>
      <c r="AD285" s="83"/>
      <c r="AE285" s="83"/>
      <c r="AF285" s="83"/>
      <c r="AG285" s="83"/>
      <c r="AH285" s="83"/>
    </row>
    <row r="286" spans="1:34" ht="15.75" customHeight="1" x14ac:dyDescent="0.25">
      <c r="A286" s="44">
        <v>17</v>
      </c>
      <c r="B286" s="45"/>
      <c r="C286" s="44"/>
      <c r="D286" s="46"/>
      <c r="E286" s="45"/>
      <c r="F286" s="47" t="s">
        <v>11</v>
      </c>
      <c r="G286" s="48"/>
      <c r="H286" s="49"/>
      <c r="I286" s="44">
        <v>3</v>
      </c>
      <c r="J286" s="46"/>
      <c r="K286" s="45"/>
      <c r="L286" s="76" t="s">
        <v>321</v>
      </c>
      <c r="M286" s="46"/>
      <c r="N286" s="46"/>
      <c r="O286" s="46"/>
      <c r="P286" s="46"/>
      <c r="Q286" s="46"/>
      <c r="R286" s="46"/>
      <c r="S286" s="46"/>
      <c r="T286" s="46"/>
      <c r="U286" s="46"/>
      <c r="V286" s="46"/>
      <c r="W286" s="46"/>
      <c r="X286" s="46"/>
      <c r="Y286" s="46"/>
      <c r="Z286" s="46"/>
      <c r="AA286" s="45"/>
      <c r="AB286" s="83"/>
      <c r="AC286" s="83"/>
      <c r="AD286" s="83"/>
      <c r="AE286" s="83"/>
      <c r="AF286" s="83"/>
      <c r="AG286" s="83"/>
      <c r="AH286" s="83"/>
    </row>
    <row r="287" spans="1:34" ht="15.75" customHeight="1" x14ac:dyDescent="0.25">
      <c r="A287" s="44">
        <v>18</v>
      </c>
      <c r="B287" s="45"/>
      <c r="C287" s="44" t="s">
        <v>11</v>
      </c>
      <c r="D287" s="46"/>
      <c r="E287" s="45"/>
      <c r="F287" s="44"/>
      <c r="G287" s="46"/>
      <c r="H287" s="45"/>
      <c r="I287" s="44">
        <v>3</v>
      </c>
      <c r="J287" s="46"/>
      <c r="K287" s="45"/>
      <c r="L287" s="76" t="s">
        <v>322</v>
      </c>
      <c r="M287" s="46"/>
      <c r="N287" s="46"/>
      <c r="O287" s="46"/>
      <c r="P287" s="46"/>
      <c r="Q287" s="46"/>
      <c r="R287" s="46"/>
      <c r="S287" s="46"/>
      <c r="T287" s="46"/>
      <c r="U287" s="46"/>
      <c r="V287" s="46"/>
      <c r="W287" s="46"/>
      <c r="X287" s="46"/>
      <c r="Y287" s="46"/>
      <c r="Z287" s="46"/>
      <c r="AA287" s="45"/>
      <c r="AB287" s="83"/>
      <c r="AC287" s="83"/>
      <c r="AD287" s="83"/>
      <c r="AE287" s="83"/>
      <c r="AF287" s="83"/>
      <c r="AG287" s="83"/>
      <c r="AH287" s="83"/>
    </row>
    <row r="288" spans="1:34" ht="15.75" customHeight="1" x14ac:dyDescent="0.25">
      <c r="A288" s="44">
        <v>19</v>
      </c>
      <c r="B288" s="45"/>
      <c r="C288" s="44"/>
      <c r="D288" s="46"/>
      <c r="E288" s="45"/>
      <c r="F288" s="47" t="s">
        <v>11</v>
      </c>
      <c r="G288" s="48"/>
      <c r="H288" s="49"/>
      <c r="I288" s="44">
        <v>3</v>
      </c>
      <c r="J288" s="46"/>
      <c r="K288" s="45"/>
      <c r="L288" s="76" t="s">
        <v>323</v>
      </c>
      <c r="M288" s="46"/>
      <c r="N288" s="46"/>
      <c r="O288" s="46"/>
      <c r="P288" s="46"/>
      <c r="Q288" s="46"/>
      <c r="R288" s="46"/>
      <c r="S288" s="46"/>
      <c r="T288" s="46"/>
      <c r="U288" s="46"/>
      <c r="V288" s="46"/>
      <c r="W288" s="46"/>
      <c r="X288" s="46"/>
      <c r="Y288" s="46"/>
      <c r="Z288" s="46"/>
      <c r="AA288" s="45"/>
      <c r="AB288" s="83"/>
      <c r="AC288" s="83"/>
      <c r="AD288" s="83"/>
      <c r="AE288" s="83"/>
      <c r="AF288" s="83"/>
      <c r="AG288" s="83"/>
      <c r="AH288" s="83"/>
    </row>
    <row r="289" spans="1:34" ht="15.75" customHeight="1" x14ac:dyDescent="0.25">
      <c r="A289" s="44">
        <v>20</v>
      </c>
      <c r="B289" s="45"/>
      <c r="C289" s="44" t="s">
        <v>11</v>
      </c>
      <c r="D289" s="46"/>
      <c r="E289" s="45"/>
      <c r="F289" s="44"/>
      <c r="G289" s="46"/>
      <c r="H289" s="45"/>
      <c r="I289" s="44">
        <v>3</v>
      </c>
      <c r="J289" s="46"/>
      <c r="K289" s="45"/>
      <c r="L289" s="76" t="s">
        <v>324</v>
      </c>
      <c r="M289" s="46"/>
      <c r="N289" s="46"/>
      <c r="O289" s="46"/>
      <c r="P289" s="46"/>
      <c r="Q289" s="46"/>
      <c r="R289" s="46"/>
      <c r="S289" s="46"/>
      <c r="T289" s="46"/>
      <c r="U289" s="46"/>
      <c r="V289" s="46"/>
      <c r="W289" s="46"/>
      <c r="X289" s="46"/>
      <c r="Y289" s="46"/>
      <c r="Z289" s="46"/>
      <c r="AA289" s="45"/>
      <c r="AB289" s="83"/>
      <c r="AC289" s="83"/>
      <c r="AD289" s="83"/>
      <c r="AE289" s="83"/>
      <c r="AF289" s="83"/>
      <c r="AG289" s="83"/>
      <c r="AH289" s="83"/>
    </row>
    <row r="290" spans="1:34" ht="15.75" customHeight="1" x14ac:dyDescent="0.25">
      <c r="A290" s="71" t="s">
        <v>325</v>
      </c>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5"/>
      <c r="AB290" s="78" t="s">
        <v>425</v>
      </c>
      <c r="AC290" s="78"/>
      <c r="AD290" s="78"/>
      <c r="AE290" s="78"/>
      <c r="AF290" s="78"/>
      <c r="AG290" s="78"/>
      <c r="AH290" s="78"/>
    </row>
    <row r="291" spans="1:34" ht="15.75" customHeight="1" x14ac:dyDescent="0.25">
      <c r="A291" s="44" t="s">
        <v>3</v>
      </c>
      <c r="B291" s="45"/>
      <c r="C291" s="44" t="s">
        <v>5</v>
      </c>
      <c r="D291" s="46"/>
      <c r="E291" s="45"/>
      <c r="F291" s="44" t="s">
        <v>7</v>
      </c>
      <c r="G291" s="46"/>
      <c r="H291" s="45"/>
      <c r="I291" s="44" t="s">
        <v>8</v>
      </c>
      <c r="J291" s="46"/>
      <c r="K291" s="45"/>
      <c r="L291" s="44" t="s">
        <v>9</v>
      </c>
      <c r="M291" s="46"/>
      <c r="N291" s="46"/>
      <c r="O291" s="46"/>
      <c r="P291" s="46"/>
      <c r="Q291" s="46"/>
      <c r="R291" s="46"/>
      <c r="S291" s="46"/>
      <c r="T291" s="46"/>
      <c r="U291" s="46"/>
      <c r="V291" s="46"/>
      <c r="W291" s="46"/>
      <c r="X291" s="46"/>
      <c r="Y291" s="46"/>
      <c r="Z291" s="46"/>
      <c r="AA291" s="45"/>
      <c r="AB291" s="79" t="s">
        <v>325</v>
      </c>
      <c r="AC291" s="80"/>
      <c r="AD291" s="80"/>
      <c r="AE291" s="80"/>
      <c r="AF291" s="80"/>
      <c r="AG291" s="80"/>
      <c r="AH291" s="80"/>
    </row>
    <row r="292" spans="1:34" ht="28.5" customHeight="1" x14ac:dyDescent="0.25">
      <c r="A292" s="44">
        <v>1</v>
      </c>
      <c r="B292" s="45"/>
      <c r="C292" s="44"/>
      <c r="D292" s="46"/>
      <c r="E292" s="45"/>
      <c r="F292" s="47" t="s">
        <v>11</v>
      </c>
      <c r="G292" s="48"/>
      <c r="H292" s="49"/>
      <c r="I292" s="44">
        <v>3</v>
      </c>
      <c r="J292" s="46"/>
      <c r="K292" s="45"/>
      <c r="L292" s="75" t="s">
        <v>326</v>
      </c>
      <c r="M292" s="46"/>
      <c r="N292" s="46"/>
      <c r="O292" s="46"/>
      <c r="P292" s="46"/>
      <c r="Q292" s="46"/>
      <c r="R292" s="46"/>
      <c r="S292" s="46"/>
      <c r="T292" s="46"/>
      <c r="U292" s="46"/>
      <c r="V292" s="46"/>
      <c r="W292" s="46"/>
      <c r="X292" s="46"/>
      <c r="Y292" s="46"/>
      <c r="Z292" s="46"/>
      <c r="AA292" s="45"/>
      <c r="AB292" s="84" t="s">
        <v>426</v>
      </c>
      <c r="AC292" s="84"/>
      <c r="AD292" s="84"/>
      <c r="AE292" s="84"/>
      <c r="AF292" s="84"/>
      <c r="AG292" s="84"/>
      <c r="AH292" s="84"/>
    </row>
    <row r="293" spans="1:34" ht="15.75" customHeight="1" x14ac:dyDescent="0.25">
      <c r="A293" s="44">
        <v>2</v>
      </c>
      <c r="B293" s="45"/>
      <c r="C293" s="44"/>
      <c r="D293" s="46"/>
      <c r="E293" s="45"/>
      <c r="F293" s="47" t="s">
        <v>10</v>
      </c>
      <c r="G293" s="48"/>
      <c r="H293" s="49"/>
      <c r="I293" s="44">
        <v>4</v>
      </c>
      <c r="J293" s="46"/>
      <c r="K293" s="45"/>
      <c r="L293" s="76" t="s">
        <v>327</v>
      </c>
      <c r="M293" s="46"/>
      <c r="N293" s="46"/>
      <c r="O293" s="46"/>
      <c r="P293" s="46"/>
      <c r="Q293" s="46"/>
      <c r="R293" s="46"/>
      <c r="S293" s="46"/>
      <c r="T293" s="46"/>
      <c r="U293" s="46"/>
      <c r="V293" s="46"/>
      <c r="W293" s="46"/>
      <c r="X293" s="46"/>
      <c r="Y293" s="46"/>
      <c r="Z293" s="46"/>
      <c r="AA293" s="45"/>
      <c r="AB293" s="84"/>
      <c r="AC293" s="84"/>
      <c r="AD293" s="84"/>
      <c r="AE293" s="84"/>
      <c r="AF293" s="84"/>
      <c r="AG293" s="84"/>
      <c r="AH293" s="84"/>
    </row>
    <row r="294" spans="1:34" ht="15.75" customHeight="1" x14ac:dyDescent="0.25">
      <c r="A294" s="52">
        <v>3</v>
      </c>
      <c r="B294" s="45"/>
      <c r="C294" s="52"/>
      <c r="D294" s="46"/>
      <c r="E294" s="45"/>
      <c r="F294" s="52"/>
      <c r="G294" s="46"/>
      <c r="H294" s="45"/>
      <c r="I294" s="52">
        <v>3</v>
      </c>
      <c r="J294" s="46"/>
      <c r="K294" s="45"/>
      <c r="L294" s="77"/>
      <c r="M294" s="46"/>
      <c r="N294" s="46"/>
      <c r="O294" s="46"/>
      <c r="P294" s="46"/>
      <c r="Q294" s="46"/>
      <c r="R294" s="46"/>
      <c r="S294" s="46"/>
      <c r="T294" s="46"/>
      <c r="U294" s="46"/>
      <c r="V294" s="46"/>
      <c r="W294" s="46"/>
      <c r="X294" s="46"/>
      <c r="Y294" s="46"/>
      <c r="Z294" s="46"/>
      <c r="AA294" s="45"/>
      <c r="AB294" s="84"/>
      <c r="AC294" s="84"/>
      <c r="AD294" s="84"/>
      <c r="AE294" s="84"/>
      <c r="AF294" s="84"/>
      <c r="AG294" s="84"/>
      <c r="AH294" s="84"/>
    </row>
    <row r="295" spans="1:34" ht="15.75" customHeight="1" x14ac:dyDescent="0.25">
      <c r="A295" s="44">
        <v>4</v>
      </c>
      <c r="B295" s="45"/>
      <c r="C295" s="44"/>
      <c r="D295" s="46"/>
      <c r="E295" s="45"/>
      <c r="F295" s="44"/>
      <c r="G295" s="46"/>
      <c r="H295" s="45"/>
      <c r="I295" s="44">
        <v>5</v>
      </c>
      <c r="J295" s="46"/>
      <c r="K295" s="45"/>
      <c r="L295" s="76"/>
      <c r="M295" s="46"/>
      <c r="N295" s="46"/>
      <c r="O295" s="46"/>
      <c r="P295" s="46"/>
      <c r="Q295" s="46"/>
      <c r="R295" s="46"/>
      <c r="S295" s="46"/>
      <c r="T295" s="46"/>
      <c r="U295" s="46"/>
      <c r="V295" s="46"/>
      <c r="W295" s="46"/>
      <c r="X295" s="46"/>
      <c r="Y295" s="46"/>
      <c r="Z295" s="46"/>
      <c r="AA295" s="45"/>
      <c r="AB295" s="84"/>
      <c r="AC295" s="84"/>
      <c r="AD295" s="84"/>
      <c r="AE295" s="84"/>
      <c r="AF295" s="84"/>
      <c r="AG295" s="84"/>
      <c r="AH295" s="84"/>
    </row>
    <row r="296" spans="1:34" ht="15.75" customHeight="1" x14ac:dyDescent="0.25">
      <c r="A296" s="44">
        <v>5</v>
      </c>
      <c r="B296" s="45"/>
      <c r="C296" s="44"/>
      <c r="D296" s="46"/>
      <c r="E296" s="45"/>
      <c r="F296" s="44"/>
      <c r="G296" s="46"/>
      <c r="H296" s="45"/>
      <c r="I296" s="44">
        <v>4</v>
      </c>
      <c r="J296" s="46"/>
      <c r="K296" s="45"/>
      <c r="L296" s="76"/>
      <c r="M296" s="46"/>
      <c r="N296" s="46"/>
      <c r="O296" s="46"/>
      <c r="P296" s="46"/>
      <c r="Q296" s="46"/>
      <c r="R296" s="46"/>
      <c r="S296" s="46"/>
      <c r="T296" s="46"/>
      <c r="U296" s="46"/>
      <c r="V296" s="46"/>
      <c r="W296" s="46"/>
      <c r="X296" s="46"/>
      <c r="Y296" s="46"/>
      <c r="Z296" s="46"/>
      <c r="AA296" s="45"/>
      <c r="AB296" s="84"/>
      <c r="AC296" s="84"/>
      <c r="AD296" s="84"/>
      <c r="AE296" s="84"/>
      <c r="AF296" s="84"/>
      <c r="AG296" s="84"/>
      <c r="AH296" s="84"/>
    </row>
    <row r="297" spans="1:34" ht="15.75" customHeight="1" x14ac:dyDescent="0.25">
      <c r="A297" s="44">
        <v>6</v>
      </c>
      <c r="B297" s="45"/>
      <c r="C297" s="44" t="s">
        <v>11</v>
      </c>
      <c r="D297" s="46"/>
      <c r="E297" s="45"/>
      <c r="F297" s="44"/>
      <c r="G297" s="46"/>
      <c r="H297" s="45"/>
      <c r="I297" s="44"/>
      <c r="J297" s="46"/>
      <c r="K297" s="45"/>
      <c r="L297" s="76" t="s">
        <v>328</v>
      </c>
      <c r="M297" s="46"/>
      <c r="N297" s="46"/>
      <c r="O297" s="46"/>
      <c r="P297" s="46"/>
      <c r="Q297" s="46"/>
      <c r="R297" s="46"/>
      <c r="S297" s="46"/>
      <c r="T297" s="46"/>
      <c r="U297" s="46"/>
      <c r="V297" s="46"/>
      <c r="W297" s="46"/>
      <c r="X297" s="46"/>
      <c r="Y297" s="46"/>
      <c r="Z297" s="46"/>
      <c r="AA297" s="45"/>
      <c r="AB297" s="81" t="s">
        <v>427</v>
      </c>
      <c r="AC297" s="82"/>
      <c r="AD297" s="82"/>
      <c r="AE297" s="82"/>
      <c r="AF297" s="82"/>
      <c r="AG297" s="82"/>
      <c r="AH297" s="82"/>
    </row>
    <row r="298" spans="1:34" ht="15.75" customHeight="1" x14ac:dyDescent="0.25">
      <c r="A298" s="44">
        <v>7</v>
      </c>
      <c r="B298" s="45"/>
      <c r="C298" s="44"/>
      <c r="D298" s="46"/>
      <c r="E298" s="45"/>
      <c r="F298" s="47" t="s">
        <v>11</v>
      </c>
      <c r="G298" s="48"/>
      <c r="H298" s="49"/>
      <c r="I298" s="44">
        <v>5</v>
      </c>
      <c r="J298" s="46"/>
      <c r="K298" s="45"/>
      <c r="L298" s="76" t="s">
        <v>329</v>
      </c>
      <c r="M298" s="46"/>
      <c r="N298" s="46"/>
      <c r="O298" s="46"/>
      <c r="P298" s="46"/>
      <c r="Q298" s="46"/>
      <c r="R298" s="46"/>
      <c r="S298" s="46"/>
      <c r="T298" s="46"/>
      <c r="U298" s="46"/>
      <c r="V298" s="46"/>
      <c r="W298" s="46"/>
      <c r="X298" s="46"/>
      <c r="Y298" s="46"/>
      <c r="Z298" s="46"/>
      <c r="AA298" s="45"/>
      <c r="AB298" s="83">
        <f>_xlfn.MODE.MULT(I292,I293,I298,I302,I303,I309,I308)</f>
        <v>4</v>
      </c>
      <c r="AC298" s="83"/>
      <c r="AD298" s="83"/>
      <c r="AE298" s="83"/>
      <c r="AF298" s="83"/>
      <c r="AG298" s="83"/>
      <c r="AH298" s="83"/>
    </row>
    <row r="299" spans="1:34" ht="15.75" customHeight="1" x14ac:dyDescent="0.25">
      <c r="A299" s="44">
        <v>8</v>
      </c>
      <c r="B299" s="45"/>
      <c r="C299" s="44" t="s">
        <v>11</v>
      </c>
      <c r="D299" s="46"/>
      <c r="E299" s="45"/>
      <c r="F299" s="44"/>
      <c r="G299" s="46"/>
      <c r="H299" s="45"/>
      <c r="I299" s="44">
        <v>3</v>
      </c>
      <c r="J299" s="46"/>
      <c r="K299" s="45"/>
      <c r="L299" s="76" t="s">
        <v>330</v>
      </c>
      <c r="M299" s="46"/>
      <c r="N299" s="46"/>
      <c r="O299" s="46"/>
      <c r="P299" s="46"/>
      <c r="Q299" s="46"/>
      <c r="R299" s="46"/>
      <c r="S299" s="46"/>
      <c r="T299" s="46"/>
      <c r="U299" s="46"/>
      <c r="V299" s="46"/>
      <c r="W299" s="46"/>
      <c r="X299" s="46"/>
      <c r="Y299" s="46"/>
      <c r="Z299" s="46"/>
      <c r="AA299" s="45"/>
      <c r="AB299" s="83"/>
      <c r="AC299" s="83"/>
      <c r="AD299" s="83"/>
      <c r="AE299" s="83"/>
      <c r="AF299" s="83"/>
      <c r="AG299" s="83"/>
      <c r="AH299" s="83"/>
    </row>
    <row r="300" spans="1:34" ht="15.75" customHeight="1" x14ac:dyDescent="0.25">
      <c r="A300" s="52">
        <v>9</v>
      </c>
      <c r="B300" s="45"/>
      <c r="C300" s="52"/>
      <c r="D300" s="46"/>
      <c r="E300" s="45"/>
      <c r="F300" s="52"/>
      <c r="G300" s="46"/>
      <c r="H300" s="45"/>
      <c r="I300" s="52">
        <v>5</v>
      </c>
      <c r="J300" s="46"/>
      <c r="K300" s="45"/>
      <c r="L300" s="77"/>
      <c r="M300" s="46"/>
      <c r="N300" s="46"/>
      <c r="O300" s="46"/>
      <c r="P300" s="46"/>
      <c r="Q300" s="46"/>
      <c r="R300" s="46"/>
      <c r="S300" s="46"/>
      <c r="T300" s="46"/>
      <c r="U300" s="46"/>
      <c r="V300" s="46"/>
      <c r="W300" s="46"/>
      <c r="X300" s="46"/>
      <c r="Y300" s="46"/>
      <c r="Z300" s="46"/>
      <c r="AA300" s="45"/>
      <c r="AB300" s="83"/>
      <c r="AC300" s="83"/>
      <c r="AD300" s="83"/>
      <c r="AE300" s="83"/>
      <c r="AF300" s="83"/>
      <c r="AG300" s="83"/>
      <c r="AH300" s="83"/>
    </row>
    <row r="301" spans="1:34" ht="15.75" customHeight="1" x14ac:dyDescent="0.25">
      <c r="A301" s="44">
        <v>10</v>
      </c>
      <c r="B301" s="45"/>
      <c r="C301" s="44"/>
      <c r="D301" s="46"/>
      <c r="E301" s="45"/>
      <c r="F301" s="44"/>
      <c r="G301" s="46"/>
      <c r="H301" s="45"/>
      <c r="I301" s="44">
        <v>4</v>
      </c>
      <c r="J301" s="46"/>
      <c r="K301" s="45"/>
      <c r="L301" s="76"/>
      <c r="M301" s="46"/>
      <c r="N301" s="46"/>
      <c r="O301" s="46"/>
      <c r="P301" s="46"/>
      <c r="Q301" s="46"/>
      <c r="R301" s="46"/>
      <c r="S301" s="46"/>
      <c r="T301" s="46"/>
      <c r="U301" s="46"/>
      <c r="V301" s="46"/>
      <c r="W301" s="46"/>
      <c r="X301" s="46"/>
      <c r="Y301" s="46"/>
      <c r="Z301" s="46"/>
      <c r="AA301" s="45"/>
      <c r="AB301" s="83"/>
      <c r="AC301" s="83"/>
      <c r="AD301" s="83"/>
      <c r="AE301" s="83"/>
      <c r="AF301" s="83"/>
      <c r="AG301" s="83"/>
      <c r="AH301" s="83"/>
    </row>
    <row r="302" spans="1:34" ht="15.75" customHeight="1" x14ac:dyDescent="0.25">
      <c r="A302" s="44">
        <v>11</v>
      </c>
      <c r="B302" s="45"/>
      <c r="C302" s="44"/>
      <c r="D302" s="46"/>
      <c r="E302" s="45"/>
      <c r="F302" s="47" t="s">
        <v>11</v>
      </c>
      <c r="G302" s="48"/>
      <c r="H302" s="49"/>
      <c r="I302" s="44">
        <v>5</v>
      </c>
      <c r="J302" s="46"/>
      <c r="K302" s="45"/>
      <c r="L302" s="76" t="s">
        <v>331</v>
      </c>
      <c r="M302" s="46"/>
      <c r="N302" s="46"/>
      <c r="O302" s="46"/>
      <c r="P302" s="46"/>
      <c r="Q302" s="46"/>
      <c r="R302" s="46"/>
      <c r="S302" s="46"/>
      <c r="T302" s="46"/>
      <c r="U302" s="46"/>
      <c r="V302" s="46"/>
      <c r="W302" s="46"/>
      <c r="X302" s="46"/>
      <c r="Y302" s="46"/>
      <c r="Z302" s="46"/>
      <c r="AA302" s="45"/>
      <c r="AB302" s="83"/>
      <c r="AC302" s="83"/>
      <c r="AD302" s="83"/>
      <c r="AE302" s="83"/>
      <c r="AF302" s="83"/>
      <c r="AG302" s="83"/>
      <c r="AH302" s="83"/>
    </row>
    <row r="303" spans="1:34" ht="15.75" customHeight="1" x14ac:dyDescent="0.25">
      <c r="A303" s="44">
        <v>12</v>
      </c>
      <c r="B303" s="45"/>
      <c r="C303" s="44"/>
      <c r="D303" s="46"/>
      <c r="E303" s="45"/>
      <c r="F303" s="47" t="s">
        <v>11</v>
      </c>
      <c r="G303" s="48"/>
      <c r="H303" s="49"/>
      <c r="I303" s="44">
        <v>5</v>
      </c>
      <c r="J303" s="46"/>
      <c r="K303" s="45"/>
      <c r="L303" s="76" t="s">
        <v>332</v>
      </c>
      <c r="M303" s="46"/>
      <c r="N303" s="46"/>
      <c r="O303" s="46"/>
      <c r="P303" s="46"/>
      <c r="Q303" s="46"/>
      <c r="R303" s="46"/>
      <c r="S303" s="46"/>
      <c r="T303" s="46"/>
      <c r="U303" s="46"/>
      <c r="V303" s="46"/>
      <c r="W303" s="46"/>
      <c r="X303" s="46"/>
      <c r="Y303" s="46"/>
      <c r="Z303" s="46"/>
      <c r="AA303" s="45"/>
      <c r="AB303" s="83"/>
      <c r="AC303" s="83"/>
      <c r="AD303" s="83"/>
      <c r="AE303" s="83"/>
      <c r="AF303" s="83"/>
      <c r="AG303" s="83"/>
      <c r="AH303" s="83"/>
    </row>
    <row r="304" spans="1:34" ht="15.75" customHeight="1" x14ac:dyDescent="0.25">
      <c r="A304" s="44">
        <v>13</v>
      </c>
      <c r="B304" s="45"/>
      <c r="C304" s="44" t="s">
        <v>11</v>
      </c>
      <c r="D304" s="46"/>
      <c r="E304" s="45"/>
      <c r="F304" s="44"/>
      <c r="G304" s="46"/>
      <c r="H304" s="45"/>
      <c r="I304" s="44">
        <v>3</v>
      </c>
      <c r="J304" s="46"/>
      <c r="K304" s="45"/>
      <c r="L304" s="76" t="s">
        <v>333</v>
      </c>
      <c r="M304" s="46"/>
      <c r="N304" s="46"/>
      <c r="O304" s="46"/>
      <c r="P304" s="46"/>
      <c r="Q304" s="46"/>
      <c r="R304" s="46"/>
      <c r="S304" s="46"/>
      <c r="T304" s="46"/>
      <c r="U304" s="46"/>
      <c r="V304" s="46"/>
      <c r="W304" s="46"/>
      <c r="X304" s="46"/>
      <c r="Y304" s="46"/>
      <c r="Z304" s="46"/>
      <c r="AA304" s="45"/>
      <c r="AB304" s="83"/>
      <c r="AC304" s="83"/>
      <c r="AD304" s="83"/>
      <c r="AE304" s="83"/>
      <c r="AF304" s="83"/>
      <c r="AG304" s="83"/>
      <c r="AH304" s="83"/>
    </row>
    <row r="305" spans="1:34" ht="30.75" customHeight="1" x14ac:dyDescent="0.25">
      <c r="A305" s="44">
        <v>14</v>
      </c>
      <c r="B305" s="45"/>
      <c r="C305" s="44" t="s">
        <v>11</v>
      </c>
      <c r="D305" s="46"/>
      <c r="E305" s="45"/>
      <c r="F305" s="44"/>
      <c r="G305" s="46"/>
      <c r="H305" s="45"/>
      <c r="I305" s="44">
        <v>3</v>
      </c>
      <c r="J305" s="46"/>
      <c r="K305" s="45"/>
      <c r="L305" s="75" t="s">
        <v>334</v>
      </c>
      <c r="M305" s="46"/>
      <c r="N305" s="46"/>
      <c r="O305" s="46"/>
      <c r="P305" s="46"/>
      <c r="Q305" s="46"/>
      <c r="R305" s="46"/>
      <c r="S305" s="46"/>
      <c r="T305" s="46"/>
      <c r="U305" s="46"/>
      <c r="V305" s="46"/>
      <c r="W305" s="46"/>
      <c r="X305" s="46"/>
      <c r="Y305" s="46"/>
      <c r="Z305" s="46"/>
      <c r="AA305" s="45"/>
      <c r="AB305" s="83"/>
      <c r="AC305" s="83"/>
      <c r="AD305" s="83"/>
      <c r="AE305" s="83"/>
      <c r="AF305" s="83"/>
      <c r="AG305" s="83"/>
      <c r="AH305" s="83"/>
    </row>
    <row r="306" spans="1:34" ht="15.75" customHeight="1" x14ac:dyDescent="0.25">
      <c r="A306" s="52">
        <v>15</v>
      </c>
      <c r="B306" s="45"/>
      <c r="C306" s="52"/>
      <c r="D306" s="46"/>
      <c r="E306" s="45"/>
      <c r="F306" s="52"/>
      <c r="G306" s="46"/>
      <c r="H306" s="45"/>
      <c r="I306" s="52">
        <v>4</v>
      </c>
      <c r="J306" s="46"/>
      <c r="K306" s="45"/>
      <c r="L306" s="77"/>
      <c r="M306" s="46"/>
      <c r="N306" s="46"/>
      <c r="O306" s="46"/>
      <c r="P306" s="46"/>
      <c r="Q306" s="46"/>
      <c r="R306" s="46"/>
      <c r="S306" s="46"/>
      <c r="T306" s="46"/>
      <c r="U306" s="46"/>
      <c r="V306" s="46"/>
      <c r="W306" s="46"/>
      <c r="X306" s="46"/>
      <c r="Y306" s="46"/>
      <c r="Z306" s="46"/>
      <c r="AA306" s="45"/>
      <c r="AB306" s="83"/>
      <c r="AC306" s="83"/>
      <c r="AD306" s="83"/>
      <c r="AE306" s="83"/>
      <c r="AF306" s="83"/>
      <c r="AG306" s="83"/>
      <c r="AH306" s="83"/>
    </row>
    <row r="307" spans="1:34" ht="15.75" customHeight="1" x14ac:dyDescent="0.25">
      <c r="A307" s="44">
        <v>16</v>
      </c>
      <c r="B307" s="45"/>
      <c r="C307" s="44" t="s">
        <v>11</v>
      </c>
      <c r="D307" s="46"/>
      <c r="E307" s="45"/>
      <c r="F307" s="44"/>
      <c r="G307" s="46"/>
      <c r="H307" s="45"/>
      <c r="I307" s="44">
        <v>3</v>
      </c>
      <c r="J307" s="46"/>
      <c r="K307" s="45"/>
      <c r="L307" s="76" t="s">
        <v>335</v>
      </c>
      <c r="M307" s="46"/>
      <c r="N307" s="46"/>
      <c r="O307" s="46"/>
      <c r="P307" s="46"/>
      <c r="Q307" s="46"/>
      <c r="R307" s="46"/>
      <c r="S307" s="46"/>
      <c r="T307" s="46"/>
      <c r="U307" s="46"/>
      <c r="V307" s="46"/>
      <c r="W307" s="46"/>
      <c r="X307" s="46"/>
      <c r="Y307" s="46"/>
      <c r="Z307" s="46"/>
      <c r="AA307" s="45"/>
      <c r="AB307" s="83"/>
      <c r="AC307" s="83"/>
      <c r="AD307" s="83"/>
      <c r="AE307" s="83"/>
      <c r="AF307" s="83"/>
      <c r="AG307" s="83"/>
      <c r="AH307" s="83"/>
    </row>
    <row r="308" spans="1:34" ht="15.75" customHeight="1" x14ac:dyDescent="0.25">
      <c r="A308" s="44">
        <v>17</v>
      </c>
      <c r="B308" s="45"/>
      <c r="C308" s="44"/>
      <c r="D308" s="46"/>
      <c r="E308" s="45"/>
      <c r="F308" s="47" t="s">
        <v>11</v>
      </c>
      <c r="G308" s="48"/>
      <c r="H308" s="49"/>
      <c r="I308" s="44">
        <v>4</v>
      </c>
      <c r="J308" s="46"/>
      <c r="K308" s="45"/>
      <c r="L308" s="76" t="s">
        <v>336</v>
      </c>
      <c r="M308" s="46"/>
      <c r="N308" s="46"/>
      <c r="O308" s="46"/>
      <c r="P308" s="46"/>
      <c r="Q308" s="46"/>
      <c r="R308" s="46"/>
      <c r="S308" s="46"/>
      <c r="T308" s="46"/>
      <c r="U308" s="46"/>
      <c r="V308" s="46"/>
      <c r="W308" s="46"/>
      <c r="X308" s="46"/>
      <c r="Y308" s="46"/>
      <c r="Z308" s="46"/>
      <c r="AA308" s="45"/>
      <c r="AB308" s="83"/>
      <c r="AC308" s="83"/>
      <c r="AD308" s="83"/>
      <c r="AE308" s="83"/>
      <c r="AF308" s="83"/>
      <c r="AG308" s="83"/>
      <c r="AH308" s="83"/>
    </row>
    <row r="309" spans="1:34" ht="15.75" customHeight="1" x14ac:dyDescent="0.25">
      <c r="A309" s="44">
        <v>18</v>
      </c>
      <c r="B309" s="45"/>
      <c r="C309" s="44"/>
      <c r="D309" s="46"/>
      <c r="E309" s="45"/>
      <c r="F309" s="47" t="s">
        <v>11</v>
      </c>
      <c r="G309" s="48"/>
      <c r="H309" s="49"/>
      <c r="I309" s="44">
        <v>4</v>
      </c>
      <c r="J309" s="46"/>
      <c r="K309" s="45"/>
      <c r="L309" s="76" t="s">
        <v>337</v>
      </c>
      <c r="M309" s="46"/>
      <c r="N309" s="46"/>
      <c r="O309" s="46"/>
      <c r="P309" s="46"/>
      <c r="Q309" s="46"/>
      <c r="R309" s="46"/>
      <c r="S309" s="46"/>
      <c r="T309" s="46"/>
      <c r="U309" s="46"/>
      <c r="V309" s="46"/>
      <c r="W309" s="46"/>
      <c r="X309" s="46"/>
      <c r="Y309" s="46"/>
      <c r="Z309" s="46"/>
      <c r="AA309" s="45"/>
      <c r="AB309" s="83"/>
      <c r="AC309" s="83"/>
      <c r="AD309" s="83"/>
      <c r="AE309" s="83"/>
      <c r="AF309" s="83"/>
      <c r="AG309" s="83"/>
      <c r="AH309" s="83"/>
    </row>
    <row r="310" spans="1:34" ht="15.75" customHeight="1" x14ac:dyDescent="0.25">
      <c r="A310" s="44">
        <v>19</v>
      </c>
      <c r="B310" s="45"/>
      <c r="C310" s="44" t="s">
        <v>11</v>
      </c>
      <c r="D310" s="46"/>
      <c r="E310" s="45"/>
      <c r="F310" s="44"/>
      <c r="G310" s="46"/>
      <c r="H310" s="45"/>
      <c r="I310" s="44">
        <v>3</v>
      </c>
      <c r="J310" s="46"/>
      <c r="K310" s="45"/>
      <c r="L310" s="76" t="s">
        <v>338</v>
      </c>
      <c r="M310" s="46"/>
      <c r="N310" s="46"/>
      <c r="O310" s="46"/>
      <c r="P310" s="46"/>
      <c r="Q310" s="46"/>
      <c r="R310" s="46"/>
      <c r="S310" s="46"/>
      <c r="T310" s="46"/>
      <c r="U310" s="46"/>
      <c r="V310" s="46"/>
      <c r="W310" s="46"/>
      <c r="X310" s="46"/>
      <c r="Y310" s="46"/>
      <c r="Z310" s="46"/>
      <c r="AA310" s="45"/>
      <c r="AB310" s="83"/>
      <c r="AC310" s="83"/>
      <c r="AD310" s="83"/>
      <c r="AE310" s="83"/>
      <c r="AF310" s="83"/>
      <c r="AG310" s="83"/>
      <c r="AH310" s="83"/>
    </row>
    <row r="311" spans="1:34" ht="15.75" customHeight="1" x14ac:dyDescent="0.25">
      <c r="A311" s="44">
        <v>20</v>
      </c>
      <c r="B311" s="45"/>
      <c r="C311" s="44"/>
      <c r="D311" s="46"/>
      <c r="E311" s="45"/>
      <c r="F311" s="44"/>
      <c r="G311" s="46"/>
      <c r="H311" s="45"/>
      <c r="I311" s="44">
        <v>4</v>
      </c>
      <c r="J311" s="46"/>
      <c r="K311" s="45"/>
      <c r="L311" s="76"/>
      <c r="M311" s="46"/>
      <c r="N311" s="46"/>
      <c r="O311" s="46"/>
      <c r="P311" s="46"/>
      <c r="Q311" s="46"/>
      <c r="R311" s="46"/>
      <c r="S311" s="46"/>
      <c r="T311" s="46"/>
      <c r="U311" s="46"/>
      <c r="V311" s="46"/>
      <c r="W311" s="46"/>
      <c r="X311" s="46"/>
      <c r="Y311" s="46"/>
      <c r="Z311" s="46"/>
      <c r="AA311" s="45"/>
      <c r="AB311" s="83"/>
      <c r="AC311" s="83"/>
      <c r="AD311" s="83"/>
      <c r="AE311" s="83"/>
      <c r="AF311" s="83"/>
      <c r="AG311" s="83"/>
      <c r="AH311" s="83"/>
    </row>
    <row r="312" spans="1:34" ht="15.75" customHeight="1" x14ac:dyDescent="0.25">
      <c r="A312" s="71" t="s">
        <v>339</v>
      </c>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5"/>
      <c r="AB312" s="78" t="s">
        <v>425</v>
      </c>
      <c r="AC312" s="78"/>
      <c r="AD312" s="78"/>
      <c r="AE312" s="78"/>
      <c r="AF312" s="78"/>
      <c r="AG312" s="78"/>
      <c r="AH312" s="78"/>
    </row>
    <row r="313" spans="1:34" ht="15.75" customHeight="1" x14ac:dyDescent="0.25">
      <c r="A313" s="44" t="s">
        <v>3</v>
      </c>
      <c r="B313" s="45"/>
      <c r="C313" s="44" t="s">
        <v>5</v>
      </c>
      <c r="D313" s="46"/>
      <c r="E313" s="45"/>
      <c r="F313" s="44" t="s">
        <v>7</v>
      </c>
      <c r="G313" s="46"/>
      <c r="H313" s="45"/>
      <c r="I313" s="44" t="s">
        <v>8</v>
      </c>
      <c r="J313" s="46"/>
      <c r="K313" s="45"/>
      <c r="L313" s="44" t="s">
        <v>9</v>
      </c>
      <c r="M313" s="46"/>
      <c r="N313" s="46"/>
      <c r="O313" s="46"/>
      <c r="P313" s="46"/>
      <c r="Q313" s="46"/>
      <c r="R313" s="46"/>
      <c r="S313" s="46"/>
      <c r="T313" s="46"/>
      <c r="U313" s="46"/>
      <c r="V313" s="46"/>
      <c r="W313" s="46"/>
      <c r="X313" s="46"/>
      <c r="Y313" s="46"/>
      <c r="Z313" s="46"/>
      <c r="AA313" s="45"/>
      <c r="AB313" s="79" t="s">
        <v>339</v>
      </c>
      <c r="AC313" s="80"/>
      <c r="AD313" s="80"/>
      <c r="AE313" s="80"/>
      <c r="AF313" s="80"/>
      <c r="AG313" s="80"/>
      <c r="AH313" s="80"/>
    </row>
    <row r="314" spans="1:34" ht="28.5" customHeight="1" x14ac:dyDescent="0.25">
      <c r="A314" s="44">
        <v>1</v>
      </c>
      <c r="B314" s="45"/>
      <c r="C314" s="44"/>
      <c r="D314" s="46"/>
      <c r="E314" s="45"/>
      <c r="F314" s="44" t="s">
        <v>11</v>
      </c>
      <c r="G314" s="46"/>
      <c r="H314" s="45"/>
      <c r="I314" s="44">
        <v>4</v>
      </c>
      <c r="J314" s="46"/>
      <c r="K314" s="45"/>
      <c r="L314" s="75" t="s">
        <v>340</v>
      </c>
      <c r="M314" s="46"/>
      <c r="N314" s="46"/>
      <c r="O314" s="46"/>
      <c r="P314" s="46"/>
      <c r="Q314" s="46"/>
      <c r="R314" s="46"/>
      <c r="S314" s="46"/>
      <c r="T314" s="46"/>
      <c r="U314" s="46"/>
      <c r="V314" s="46"/>
      <c r="W314" s="46"/>
      <c r="X314" s="46"/>
      <c r="Y314" s="46"/>
      <c r="Z314" s="46"/>
      <c r="AA314" s="45"/>
      <c r="AB314" s="84" t="s">
        <v>428</v>
      </c>
      <c r="AC314" s="84"/>
      <c r="AD314" s="84"/>
      <c r="AE314" s="84"/>
      <c r="AF314" s="84"/>
      <c r="AG314" s="84"/>
      <c r="AH314" s="84"/>
    </row>
    <row r="315" spans="1:34" ht="15.75" customHeight="1" x14ac:dyDescent="0.25">
      <c r="A315" s="44">
        <v>2</v>
      </c>
      <c r="B315" s="45"/>
      <c r="C315" s="44"/>
      <c r="D315" s="46"/>
      <c r="E315" s="45"/>
      <c r="F315" s="44" t="s">
        <v>10</v>
      </c>
      <c r="G315" s="46"/>
      <c r="H315" s="45"/>
      <c r="I315" s="44">
        <v>3</v>
      </c>
      <c r="J315" s="46"/>
      <c r="K315" s="45"/>
      <c r="L315" s="76" t="s">
        <v>341</v>
      </c>
      <c r="M315" s="46"/>
      <c r="N315" s="46"/>
      <c r="O315" s="46"/>
      <c r="P315" s="46"/>
      <c r="Q315" s="46"/>
      <c r="R315" s="46"/>
      <c r="S315" s="46"/>
      <c r="T315" s="46"/>
      <c r="U315" s="46"/>
      <c r="V315" s="46"/>
      <c r="W315" s="46"/>
      <c r="X315" s="46"/>
      <c r="Y315" s="46"/>
      <c r="Z315" s="46"/>
      <c r="AA315" s="45"/>
      <c r="AB315" s="84"/>
      <c r="AC315" s="84"/>
      <c r="AD315" s="84"/>
      <c r="AE315" s="84"/>
      <c r="AF315" s="84"/>
      <c r="AG315" s="84"/>
      <c r="AH315" s="84"/>
    </row>
    <row r="316" spans="1:34" ht="15.75" customHeight="1" x14ac:dyDescent="0.25">
      <c r="A316" s="52">
        <v>3</v>
      </c>
      <c r="B316" s="45"/>
      <c r="C316" s="52"/>
      <c r="D316" s="46"/>
      <c r="E316" s="45"/>
      <c r="F316" s="52"/>
      <c r="G316" s="46"/>
      <c r="H316" s="45"/>
      <c r="I316" s="52">
        <v>3</v>
      </c>
      <c r="J316" s="46"/>
      <c r="K316" s="45"/>
      <c r="L316" s="77"/>
      <c r="M316" s="46"/>
      <c r="N316" s="46"/>
      <c r="O316" s="46"/>
      <c r="P316" s="46"/>
      <c r="Q316" s="46"/>
      <c r="R316" s="46"/>
      <c r="S316" s="46"/>
      <c r="T316" s="46"/>
      <c r="U316" s="46"/>
      <c r="V316" s="46"/>
      <c r="W316" s="46"/>
      <c r="X316" s="46"/>
      <c r="Y316" s="46"/>
      <c r="Z316" s="46"/>
      <c r="AA316" s="45"/>
      <c r="AB316" s="84"/>
      <c r="AC316" s="84"/>
      <c r="AD316" s="84"/>
      <c r="AE316" s="84"/>
      <c r="AF316" s="84"/>
      <c r="AG316" s="84"/>
      <c r="AH316" s="84"/>
    </row>
    <row r="317" spans="1:34" ht="15.75" customHeight="1" x14ac:dyDescent="0.25">
      <c r="A317" s="44">
        <v>4</v>
      </c>
      <c r="B317" s="45"/>
      <c r="C317" s="44"/>
      <c r="D317" s="46"/>
      <c r="E317" s="45"/>
      <c r="F317" s="44"/>
      <c r="G317" s="46"/>
      <c r="H317" s="45"/>
      <c r="I317" s="44">
        <v>4</v>
      </c>
      <c r="J317" s="46"/>
      <c r="K317" s="45"/>
      <c r="L317" s="76"/>
      <c r="M317" s="46"/>
      <c r="N317" s="46"/>
      <c r="O317" s="46"/>
      <c r="P317" s="46"/>
      <c r="Q317" s="46"/>
      <c r="R317" s="46"/>
      <c r="S317" s="46"/>
      <c r="T317" s="46"/>
      <c r="U317" s="46"/>
      <c r="V317" s="46"/>
      <c r="W317" s="46"/>
      <c r="X317" s="46"/>
      <c r="Y317" s="46"/>
      <c r="Z317" s="46"/>
      <c r="AA317" s="45"/>
      <c r="AB317" s="84"/>
      <c r="AC317" s="84"/>
      <c r="AD317" s="84"/>
      <c r="AE317" s="84"/>
      <c r="AF317" s="84"/>
      <c r="AG317" s="84"/>
      <c r="AH317" s="84"/>
    </row>
    <row r="318" spans="1:34" ht="15.75" customHeight="1" x14ac:dyDescent="0.25">
      <c r="A318" s="44">
        <v>5</v>
      </c>
      <c r="B318" s="45"/>
      <c r="C318" s="44"/>
      <c r="D318" s="46"/>
      <c r="E318" s="45"/>
      <c r="F318" s="44"/>
      <c r="G318" s="46"/>
      <c r="H318" s="45"/>
      <c r="I318" s="44">
        <v>3</v>
      </c>
      <c r="J318" s="46"/>
      <c r="K318" s="45"/>
      <c r="L318" s="76"/>
      <c r="M318" s="46"/>
      <c r="N318" s="46"/>
      <c r="O318" s="46"/>
      <c r="P318" s="46"/>
      <c r="Q318" s="46"/>
      <c r="R318" s="46"/>
      <c r="S318" s="46"/>
      <c r="T318" s="46"/>
      <c r="U318" s="46"/>
      <c r="V318" s="46"/>
      <c r="W318" s="46"/>
      <c r="X318" s="46"/>
      <c r="Y318" s="46"/>
      <c r="Z318" s="46"/>
      <c r="AA318" s="45"/>
      <c r="AB318" s="84"/>
      <c r="AC318" s="84"/>
      <c r="AD318" s="84"/>
      <c r="AE318" s="84"/>
      <c r="AF318" s="84"/>
      <c r="AG318" s="84"/>
      <c r="AH318" s="84"/>
    </row>
    <row r="319" spans="1:34" ht="15.75" customHeight="1" x14ac:dyDescent="0.25">
      <c r="A319" s="44">
        <v>6</v>
      </c>
      <c r="B319" s="45"/>
      <c r="C319" s="47" t="s">
        <v>11</v>
      </c>
      <c r="D319" s="48"/>
      <c r="E319" s="49"/>
      <c r="F319" s="44"/>
      <c r="G319" s="46"/>
      <c r="H319" s="45"/>
      <c r="I319" s="44"/>
      <c r="J319" s="46"/>
      <c r="K319" s="45"/>
      <c r="L319" s="76" t="s">
        <v>342</v>
      </c>
      <c r="M319" s="46"/>
      <c r="N319" s="46"/>
      <c r="O319" s="46"/>
      <c r="P319" s="46"/>
      <c r="Q319" s="46"/>
      <c r="R319" s="46"/>
      <c r="S319" s="46"/>
      <c r="T319" s="46"/>
      <c r="U319" s="46"/>
      <c r="V319" s="46"/>
      <c r="W319" s="46"/>
      <c r="X319" s="46"/>
      <c r="Y319" s="46"/>
      <c r="Z319" s="46"/>
      <c r="AA319" s="45"/>
      <c r="AB319" s="81" t="s">
        <v>427</v>
      </c>
      <c r="AC319" s="82"/>
      <c r="AD319" s="82"/>
      <c r="AE319" s="82"/>
      <c r="AF319" s="82"/>
      <c r="AG319" s="82"/>
      <c r="AH319" s="82"/>
    </row>
    <row r="320" spans="1:34" ht="15.75" customHeight="1" x14ac:dyDescent="0.25">
      <c r="A320" s="44">
        <v>7</v>
      </c>
      <c r="B320" s="45"/>
      <c r="C320" s="44"/>
      <c r="D320" s="46"/>
      <c r="E320" s="45"/>
      <c r="F320" s="44"/>
      <c r="G320" s="46"/>
      <c r="H320" s="45"/>
      <c r="I320" s="44">
        <v>4</v>
      </c>
      <c r="J320" s="46"/>
      <c r="K320" s="45"/>
      <c r="L320" s="76"/>
      <c r="M320" s="46"/>
      <c r="N320" s="46"/>
      <c r="O320" s="46"/>
      <c r="P320" s="46"/>
      <c r="Q320" s="46"/>
      <c r="R320" s="46"/>
      <c r="S320" s="46"/>
      <c r="T320" s="46"/>
      <c r="U320" s="46"/>
      <c r="V320" s="46"/>
      <c r="W320" s="46"/>
      <c r="X320" s="46"/>
      <c r="Y320" s="46"/>
      <c r="Z320" s="46"/>
      <c r="AA320" s="45"/>
      <c r="AB320" s="83">
        <f>_xlfn.MODE.MULT(I321,I326,I327,I329,I332)</f>
        <v>3</v>
      </c>
      <c r="AC320" s="83"/>
      <c r="AD320" s="83"/>
      <c r="AE320" s="83"/>
      <c r="AF320" s="83"/>
      <c r="AG320" s="83"/>
      <c r="AH320" s="83"/>
    </row>
    <row r="321" spans="1:34" ht="15.75" customHeight="1" x14ac:dyDescent="0.25">
      <c r="A321" s="44">
        <v>8</v>
      </c>
      <c r="B321" s="45"/>
      <c r="C321" s="47" t="s">
        <v>11</v>
      </c>
      <c r="D321" s="48"/>
      <c r="E321" s="49"/>
      <c r="F321" s="44"/>
      <c r="G321" s="46"/>
      <c r="H321" s="45"/>
      <c r="I321" s="44">
        <v>3</v>
      </c>
      <c r="J321" s="46"/>
      <c r="K321" s="45"/>
      <c r="L321" s="76" t="s">
        <v>343</v>
      </c>
      <c r="M321" s="46"/>
      <c r="N321" s="46"/>
      <c r="O321" s="46"/>
      <c r="P321" s="46"/>
      <c r="Q321" s="46"/>
      <c r="R321" s="46"/>
      <c r="S321" s="46"/>
      <c r="T321" s="46"/>
      <c r="U321" s="46"/>
      <c r="V321" s="46"/>
      <c r="W321" s="46"/>
      <c r="X321" s="46"/>
      <c r="Y321" s="46"/>
      <c r="Z321" s="46"/>
      <c r="AA321" s="45"/>
      <c r="AB321" s="83"/>
      <c r="AC321" s="83"/>
      <c r="AD321" s="83"/>
      <c r="AE321" s="83"/>
      <c r="AF321" s="83"/>
      <c r="AG321" s="83"/>
      <c r="AH321" s="83"/>
    </row>
    <row r="322" spans="1:34" ht="15.75" customHeight="1" x14ac:dyDescent="0.25">
      <c r="A322" s="52">
        <v>9</v>
      </c>
      <c r="B322" s="45"/>
      <c r="C322" s="52"/>
      <c r="D322" s="46"/>
      <c r="E322" s="45"/>
      <c r="F322" s="52"/>
      <c r="G322" s="46"/>
      <c r="H322" s="45"/>
      <c r="I322" s="52">
        <v>5</v>
      </c>
      <c r="J322" s="46"/>
      <c r="K322" s="45"/>
      <c r="L322" s="77"/>
      <c r="M322" s="46"/>
      <c r="N322" s="46"/>
      <c r="O322" s="46"/>
      <c r="P322" s="46"/>
      <c r="Q322" s="46"/>
      <c r="R322" s="46"/>
      <c r="S322" s="46"/>
      <c r="T322" s="46"/>
      <c r="U322" s="46"/>
      <c r="V322" s="46"/>
      <c r="W322" s="46"/>
      <c r="X322" s="46"/>
      <c r="Y322" s="46"/>
      <c r="Z322" s="46"/>
      <c r="AA322" s="45"/>
      <c r="AB322" s="83"/>
      <c r="AC322" s="83"/>
      <c r="AD322" s="83"/>
      <c r="AE322" s="83"/>
      <c r="AF322" s="83"/>
      <c r="AG322" s="83"/>
      <c r="AH322" s="83"/>
    </row>
    <row r="323" spans="1:34" ht="15.75" customHeight="1" x14ac:dyDescent="0.25">
      <c r="A323" s="44">
        <v>10</v>
      </c>
      <c r="B323" s="45"/>
      <c r="C323" s="44"/>
      <c r="D323" s="46"/>
      <c r="E323" s="45"/>
      <c r="F323" s="44"/>
      <c r="G323" s="46"/>
      <c r="H323" s="45"/>
      <c r="I323" s="44">
        <v>4</v>
      </c>
      <c r="J323" s="46"/>
      <c r="K323" s="45"/>
      <c r="L323" s="76"/>
      <c r="M323" s="46"/>
      <c r="N323" s="46"/>
      <c r="O323" s="46"/>
      <c r="P323" s="46"/>
      <c r="Q323" s="46"/>
      <c r="R323" s="46"/>
      <c r="S323" s="46"/>
      <c r="T323" s="46"/>
      <c r="U323" s="46"/>
      <c r="V323" s="46"/>
      <c r="W323" s="46"/>
      <c r="X323" s="46"/>
      <c r="Y323" s="46"/>
      <c r="Z323" s="46"/>
      <c r="AA323" s="45"/>
      <c r="AB323" s="83"/>
      <c r="AC323" s="83"/>
      <c r="AD323" s="83"/>
      <c r="AE323" s="83"/>
      <c r="AF323" s="83"/>
      <c r="AG323" s="83"/>
      <c r="AH323" s="83"/>
    </row>
    <row r="324" spans="1:34" ht="15.75" customHeight="1" x14ac:dyDescent="0.25">
      <c r="A324" s="44">
        <v>11</v>
      </c>
      <c r="B324" s="45"/>
      <c r="C324" s="44"/>
      <c r="D324" s="46"/>
      <c r="E324" s="45"/>
      <c r="F324" s="44" t="s">
        <v>11</v>
      </c>
      <c r="G324" s="46"/>
      <c r="H324" s="45"/>
      <c r="I324" s="44">
        <v>5</v>
      </c>
      <c r="J324" s="46"/>
      <c r="K324" s="45"/>
      <c r="L324" s="76" t="s">
        <v>344</v>
      </c>
      <c r="M324" s="46"/>
      <c r="N324" s="46"/>
      <c r="O324" s="46"/>
      <c r="P324" s="46"/>
      <c r="Q324" s="46"/>
      <c r="R324" s="46"/>
      <c r="S324" s="46"/>
      <c r="T324" s="46"/>
      <c r="U324" s="46"/>
      <c r="V324" s="46"/>
      <c r="W324" s="46"/>
      <c r="X324" s="46"/>
      <c r="Y324" s="46"/>
      <c r="Z324" s="46"/>
      <c r="AA324" s="45"/>
      <c r="AB324" s="83"/>
      <c r="AC324" s="83"/>
      <c r="AD324" s="83"/>
      <c r="AE324" s="83"/>
      <c r="AF324" s="83"/>
      <c r="AG324" s="83"/>
      <c r="AH324" s="83"/>
    </row>
    <row r="325" spans="1:34" ht="15.75" customHeight="1" x14ac:dyDescent="0.25">
      <c r="A325" s="44">
        <v>12</v>
      </c>
      <c r="B325" s="45"/>
      <c r="C325" s="44"/>
      <c r="D325" s="46"/>
      <c r="E325" s="45"/>
      <c r="F325" s="44"/>
      <c r="G325" s="46"/>
      <c r="H325" s="45"/>
      <c r="I325" s="44">
        <v>3</v>
      </c>
      <c r="J325" s="46"/>
      <c r="K325" s="45"/>
      <c r="L325" s="76"/>
      <c r="M325" s="46"/>
      <c r="N325" s="46"/>
      <c r="O325" s="46"/>
      <c r="P325" s="46"/>
      <c r="Q325" s="46"/>
      <c r="R325" s="46"/>
      <c r="S325" s="46"/>
      <c r="T325" s="46"/>
      <c r="U325" s="46"/>
      <c r="V325" s="46"/>
      <c r="W325" s="46"/>
      <c r="X325" s="46"/>
      <c r="Y325" s="46"/>
      <c r="Z325" s="46"/>
      <c r="AA325" s="45"/>
      <c r="AB325" s="83"/>
      <c r="AC325" s="83"/>
      <c r="AD325" s="83"/>
      <c r="AE325" s="83"/>
      <c r="AF325" s="83"/>
      <c r="AG325" s="83"/>
      <c r="AH325" s="83"/>
    </row>
    <row r="326" spans="1:34" ht="15.75" customHeight="1" x14ac:dyDescent="0.25">
      <c r="A326" s="44">
        <v>13</v>
      </c>
      <c r="B326" s="45"/>
      <c r="C326" s="47" t="s">
        <v>11</v>
      </c>
      <c r="D326" s="48"/>
      <c r="E326" s="49"/>
      <c r="F326" s="44"/>
      <c r="G326" s="46"/>
      <c r="H326" s="45"/>
      <c r="I326" s="44">
        <v>3</v>
      </c>
      <c r="J326" s="46"/>
      <c r="K326" s="45"/>
      <c r="L326" s="76" t="s">
        <v>345</v>
      </c>
      <c r="M326" s="46"/>
      <c r="N326" s="46"/>
      <c r="O326" s="46"/>
      <c r="P326" s="46"/>
      <c r="Q326" s="46"/>
      <c r="R326" s="46"/>
      <c r="S326" s="46"/>
      <c r="T326" s="46"/>
      <c r="U326" s="46"/>
      <c r="V326" s="46"/>
      <c r="W326" s="46"/>
      <c r="X326" s="46"/>
      <c r="Y326" s="46"/>
      <c r="Z326" s="46"/>
      <c r="AA326" s="45"/>
      <c r="AB326" s="83"/>
      <c r="AC326" s="83"/>
      <c r="AD326" s="83"/>
      <c r="AE326" s="83"/>
      <c r="AF326" s="83"/>
      <c r="AG326" s="83"/>
      <c r="AH326" s="83"/>
    </row>
    <row r="327" spans="1:34" ht="15.75" customHeight="1" x14ac:dyDescent="0.25">
      <c r="A327" s="44">
        <v>14</v>
      </c>
      <c r="B327" s="45"/>
      <c r="C327" s="47" t="s">
        <v>11</v>
      </c>
      <c r="D327" s="48"/>
      <c r="E327" s="49"/>
      <c r="F327" s="44"/>
      <c r="G327" s="46"/>
      <c r="H327" s="45"/>
      <c r="I327" s="44">
        <v>2</v>
      </c>
      <c r="J327" s="46"/>
      <c r="K327" s="45"/>
      <c r="L327" s="76" t="s">
        <v>195</v>
      </c>
      <c r="M327" s="46"/>
      <c r="N327" s="46"/>
      <c r="O327" s="46"/>
      <c r="P327" s="46"/>
      <c r="Q327" s="46"/>
      <c r="R327" s="46"/>
      <c r="S327" s="46"/>
      <c r="T327" s="46"/>
      <c r="U327" s="46"/>
      <c r="V327" s="46"/>
      <c r="W327" s="46"/>
      <c r="X327" s="46"/>
      <c r="Y327" s="46"/>
      <c r="Z327" s="46"/>
      <c r="AA327" s="45"/>
      <c r="AB327" s="83"/>
      <c r="AC327" s="83"/>
      <c r="AD327" s="83"/>
      <c r="AE327" s="83"/>
      <c r="AF327" s="83"/>
      <c r="AG327" s="83"/>
      <c r="AH327" s="83"/>
    </row>
    <row r="328" spans="1:34" ht="15.75" customHeight="1" x14ac:dyDescent="0.25">
      <c r="A328" s="52">
        <v>15</v>
      </c>
      <c r="B328" s="45"/>
      <c r="C328" s="52"/>
      <c r="D328" s="46"/>
      <c r="E328" s="45"/>
      <c r="F328" s="52"/>
      <c r="G328" s="46"/>
      <c r="H328" s="45"/>
      <c r="I328" s="52">
        <v>3</v>
      </c>
      <c r="J328" s="46"/>
      <c r="K328" s="45"/>
      <c r="L328" s="77"/>
      <c r="M328" s="46"/>
      <c r="N328" s="46"/>
      <c r="O328" s="46"/>
      <c r="P328" s="46"/>
      <c r="Q328" s="46"/>
      <c r="R328" s="46"/>
      <c r="S328" s="46"/>
      <c r="T328" s="46"/>
      <c r="U328" s="46"/>
      <c r="V328" s="46"/>
      <c r="W328" s="46"/>
      <c r="X328" s="46"/>
      <c r="Y328" s="46"/>
      <c r="Z328" s="46"/>
      <c r="AA328" s="45"/>
      <c r="AB328" s="83"/>
      <c r="AC328" s="83"/>
      <c r="AD328" s="83"/>
      <c r="AE328" s="83"/>
      <c r="AF328" s="83"/>
      <c r="AG328" s="83"/>
      <c r="AH328" s="83"/>
    </row>
    <row r="329" spans="1:34" ht="15.75" customHeight="1" x14ac:dyDescent="0.25">
      <c r="A329" s="44">
        <v>16</v>
      </c>
      <c r="B329" s="45"/>
      <c r="C329" s="47" t="s">
        <v>11</v>
      </c>
      <c r="D329" s="48"/>
      <c r="E329" s="49"/>
      <c r="F329" s="44"/>
      <c r="G329" s="46"/>
      <c r="H329" s="45"/>
      <c r="I329" s="44">
        <v>3</v>
      </c>
      <c r="J329" s="46"/>
      <c r="K329" s="45"/>
      <c r="L329" s="76" t="s">
        <v>346</v>
      </c>
      <c r="M329" s="46"/>
      <c r="N329" s="46"/>
      <c r="O329" s="46"/>
      <c r="P329" s="46"/>
      <c r="Q329" s="46"/>
      <c r="R329" s="46"/>
      <c r="S329" s="46"/>
      <c r="T329" s="46"/>
      <c r="U329" s="46"/>
      <c r="V329" s="46"/>
      <c r="W329" s="46"/>
      <c r="X329" s="46"/>
      <c r="Y329" s="46"/>
      <c r="Z329" s="46"/>
      <c r="AA329" s="45"/>
      <c r="AB329" s="83"/>
      <c r="AC329" s="83"/>
      <c r="AD329" s="83"/>
      <c r="AE329" s="83"/>
      <c r="AF329" s="83"/>
      <c r="AG329" s="83"/>
      <c r="AH329" s="83"/>
    </row>
    <row r="330" spans="1:34" ht="15.75" customHeight="1" x14ac:dyDescent="0.25">
      <c r="A330" s="44">
        <v>17</v>
      </c>
      <c r="B330" s="45"/>
      <c r="C330" s="44"/>
      <c r="D330" s="46"/>
      <c r="E330" s="45"/>
      <c r="F330" s="44"/>
      <c r="G330" s="46"/>
      <c r="H330" s="45"/>
      <c r="I330" s="44">
        <v>3</v>
      </c>
      <c r="J330" s="46"/>
      <c r="K330" s="45"/>
      <c r="L330" s="76" t="s">
        <v>347</v>
      </c>
      <c r="M330" s="46"/>
      <c r="N330" s="46"/>
      <c r="O330" s="46"/>
      <c r="P330" s="46"/>
      <c r="Q330" s="46"/>
      <c r="R330" s="46"/>
      <c r="S330" s="46"/>
      <c r="T330" s="46"/>
      <c r="U330" s="46"/>
      <c r="V330" s="46"/>
      <c r="W330" s="46"/>
      <c r="X330" s="46"/>
      <c r="Y330" s="46"/>
      <c r="Z330" s="46"/>
      <c r="AA330" s="45"/>
      <c r="AB330" s="83"/>
      <c r="AC330" s="83"/>
      <c r="AD330" s="83"/>
      <c r="AE330" s="83"/>
      <c r="AF330" s="83"/>
      <c r="AG330" s="83"/>
      <c r="AH330" s="83"/>
    </row>
    <row r="331" spans="1:34" ht="15.75" customHeight="1" x14ac:dyDescent="0.25">
      <c r="A331" s="44">
        <v>18</v>
      </c>
      <c r="B331" s="45"/>
      <c r="C331" s="44"/>
      <c r="D331" s="46"/>
      <c r="E331" s="45"/>
      <c r="F331" s="44" t="s">
        <v>11</v>
      </c>
      <c r="G331" s="46"/>
      <c r="H331" s="45"/>
      <c r="I331" s="44">
        <v>3</v>
      </c>
      <c r="J331" s="46"/>
      <c r="K331" s="45"/>
      <c r="L331" s="76" t="s">
        <v>348</v>
      </c>
      <c r="M331" s="46"/>
      <c r="N331" s="46"/>
      <c r="O331" s="46"/>
      <c r="P331" s="46"/>
      <c r="Q331" s="46"/>
      <c r="R331" s="46"/>
      <c r="S331" s="46"/>
      <c r="T331" s="46"/>
      <c r="U331" s="46"/>
      <c r="V331" s="46"/>
      <c r="W331" s="46"/>
      <c r="X331" s="46"/>
      <c r="Y331" s="46"/>
      <c r="Z331" s="46"/>
      <c r="AA331" s="45"/>
      <c r="AB331" s="83"/>
      <c r="AC331" s="83"/>
      <c r="AD331" s="83"/>
      <c r="AE331" s="83"/>
      <c r="AF331" s="83"/>
      <c r="AG331" s="83"/>
      <c r="AH331" s="83"/>
    </row>
    <row r="332" spans="1:34" ht="15.75" customHeight="1" x14ac:dyDescent="0.25">
      <c r="A332" s="44">
        <v>19</v>
      </c>
      <c r="B332" s="45"/>
      <c r="C332" s="47" t="s">
        <v>11</v>
      </c>
      <c r="D332" s="48"/>
      <c r="E332" s="49"/>
      <c r="F332" s="44"/>
      <c r="G332" s="46"/>
      <c r="H332" s="45"/>
      <c r="I332" s="44">
        <v>3</v>
      </c>
      <c r="J332" s="46"/>
      <c r="K332" s="45"/>
      <c r="L332" s="76" t="s">
        <v>349</v>
      </c>
      <c r="M332" s="46"/>
      <c r="N332" s="46"/>
      <c r="O332" s="46"/>
      <c r="P332" s="46"/>
      <c r="Q332" s="46"/>
      <c r="R332" s="46"/>
      <c r="S332" s="46"/>
      <c r="T332" s="46"/>
      <c r="U332" s="46"/>
      <c r="V332" s="46"/>
      <c r="W332" s="46"/>
      <c r="X332" s="46"/>
      <c r="Y332" s="46"/>
      <c r="Z332" s="46"/>
      <c r="AA332" s="45"/>
      <c r="AB332" s="83"/>
      <c r="AC332" s="83"/>
      <c r="AD332" s="83"/>
      <c r="AE332" s="83"/>
      <c r="AF332" s="83"/>
      <c r="AG332" s="83"/>
      <c r="AH332" s="83"/>
    </row>
    <row r="333" spans="1:34" ht="15.75" customHeight="1" x14ac:dyDescent="0.25">
      <c r="A333" s="44">
        <v>20</v>
      </c>
      <c r="B333" s="45"/>
      <c r="C333" s="44"/>
      <c r="D333" s="46"/>
      <c r="E333" s="45"/>
      <c r="F333" s="44"/>
      <c r="G333" s="46"/>
      <c r="H333" s="45"/>
      <c r="I333" s="44">
        <v>4</v>
      </c>
      <c r="J333" s="46"/>
      <c r="K333" s="45"/>
      <c r="L333" s="76"/>
      <c r="M333" s="46"/>
      <c r="N333" s="46"/>
      <c r="O333" s="46"/>
      <c r="P333" s="46"/>
      <c r="Q333" s="46"/>
      <c r="R333" s="46"/>
      <c r="S333" s="46"/>
      <c r="T333" s="46"/>
      <c r="U333" s="46"/>
      <c r="V333" s="46"/>
      <c r="W333" s="46"/>
      <c r="X333" s="46"/>
      <c r="Y333" s="46"/>
      <c r="Z333" s="46"/>
      <c r="AA333" s="45"/>
      <c r="AB333" s="83"/>
      <c r="AC333" s="83"/>
      <c r="AD333" s="83"/>
      <c r="AE333" s="83"/>
      <c r="AF333" s="83"/>
      <c r="AG333" s="83"/>
      <c r="AH333" s="83"/>
    </row>
    <row r="334" spans="1:34" ht="15.75" customHeight="1" x14ac:dyDescent="0.25">
      <c r="A334" s="71" t="s">
        <v>350</v>
      </c>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5"/>
      <c r="AB334" s="78" t="s">
        <v>425</v>
      </c>
      <c r="AC334" s="78"/>
      <c r="AD334" s="78"/>
      <c r="AE334" s="78"/>
      <c r="AF334" s="78"/>
      <c r="AG334" s="78"/>
      <c r="AH334" s="78"/>
    </row>
    <row r="335" spans="1:34" ht="15.75" customHeight="1" x14ac:dyDescent="0.25">
      <c r="A335" s="44" t="s">
        <v>3</v>
      </c>
      <c r="B335" s="45"/>
      <c r="C335" s="44" t="s">
        <v>5</v>
      </c>
      <c r="D335" s="46"/>
      <c r="E335" s="45"/>
      <c r="F335" s="44" t="s">
        <v>7</v>
      </c>
      <c r="G335" s="46"/>
      <c r="H335" s="45"/>
      <c r="I335" s="44" t="s">
        <v>8</v>
      </c>
      <c r="J335" s="46"/>
      <c r="K335" s="45"/>
      <c r="L335" s="44" t="s">
        <v>9</v>
      </c>
      <c r="M335" s="46"/>
      <c r="N335" s="46"/>
      <c r="O335" s="46"/>
      <c r="P335" s="46"/>
      <c r="Q335" s="46"/>
      <c r="R335" s="46"/>
      <c r="S335" s="46"/>
      <c r="T335" s="46"/>
      <c r="U335" s="46"/>
      <c r="V335" s="46"/>
      <c r="W335" s="46"/>
      <c r="X335" s="46"/>
      <c r="Y335" s="46"/>
      <c r="Z335" s="46"/>
      <c r="AA335" s="45"/>
      <c r="AB335" s="79" t="s">
        <v>350</v>
      </c>
      <c r="AC335" s="80"/>
      <c r="AD335" s="80"/>
      <c r="AE335" s="80"/>
      <c r="AF335" s="80"/>
      <c r="AG335" s="80"/>
      <c r="AH335" s="80"/>
    </row>
    <row r="336" spans="1:34" ht="30.75" customHeight="1" x14ac:dyDescent="0.25">
      <c r="A336" s="44">
        <v>1</v>
      </c>
      <c r="B336" s="45"/>
      <c r="C336" s="44" t="s">
        <v>11</v>
      </c>
      <c r="D336" s="46"/>
      <c r="E336" s="45"/>
      <c r="F336" s="44"/>
      <c r="G336" s="46"/>
      <c r="H336" s="45"/>
      <c r="I336" s="44">
        <v>4</v>
      </c>
      <c r="J336" s="46"/>
      <c r="K336" s="45"/>
      <c r="L336" s="75" t="s">
        <v>351</v>
      </c>
      <c r="M336" s="46"/>
      <c r="N336" s="46"/>
      <c r="O336" s="46"/>
      <c r="P336" s="46"/>
      <c r="Q336" s="46"/>
      <c r="R336" s="46"/>
      <c r="S336" s="46"/>
      <c r="T336" s="46"/>
      <c r="U336" s="46"/>
      <c r="V336" s="46"/>
      <c r="W336" s="46"/>
      <c r="X336" s="46"/>
      <c r="Y336" s="46"/>
      <c r="Z336" s="46"/>
      <c r="AA336" s="45"/>
      <c r="AB336" s="84" t="s">
        <v>426</v>
      </c>
      <c r="AC336" s="84"/>
      <c r="AD336" s="84"/>
      <c r="AE336" s="84"/>
      <c r="AF336" s="84"/>
      <c r="AG336" s="84"/>
      <c r="AH336" s="84"/>
    </row>
    <row r="337" spans="1:34" ht="15.75" customHeight="1" x14ac:dyDescent="0.25">
      <c r="A337" s="44">
        <v>2</v>
      </c>
      <c r="B337" s="45"/>
      <c r="C337" s="44"/>
      <c r="D337" s="46"/>
      <c r="E337" s="45"/>
      <c r="F337" s="47" t="s">
        <v>10</v>
      </c>
      <c r="G337" s="48"/>
      <c r="H337" s="49"/>
      <c r="I337" s="44">
        <v>4</v>
      </c>
      <c r="J337" s="46"/>
      <c r="K337" s="45"/>
      <c r="L337" s="76" t="s">
        <v>352</v>
      </c>
      <c r="M337" s="46"/>
      <c r="N337" s="46"/>
      <c r="O337" s="46"/>
      <c r="P337" s="46"/>
      <c r="Q337" s="46"/>
      <c r="R337" s="46"/>
      <c r="S337" s="46"/>
      <c r="T337" s="46"/>
      <c r="U337" s="46"/>
      <c r="V337" s="46"/>
      <c r="W337" s="46"/>
      <c r="X337" s="46"/>
      <c r="Y337" s="46"/>
      <c r="Z337" s="46"/>
      <c r="AA337" s="45"/>
      <c r="AB337" s="84"/>
      <c r="AC337" s="84"/>
      <c r="AD337" s="84"/>
      <c r="AE337" s="84"/>
      <c r="AF337" s="84"/>
      <c r="AG337" s="84"/>
      <c r="AH337" s="84"/>
    </row>
    <row r="338" spans="1:34" ht="15.75" customHeight="1" x14ac:dyDescent="0.25">
      <c r="A338" s="52">
        <v>3</v>
      </c>
      <c r="B338" s="45"/>
      <c r="C338" s="52"/>
      <c r="D338" s="46"/>
      <c r="E338" s="45"/>
      <c r="F338" s="52"/>
      <c r="G338" s="46"/>
      <c r="H338" s="45"/>
      <c r="I338" s="52">
        <v>3</v>
      </c>
      <c r="J338" s="46"/>
      <c r="K338" s="45"/>
      <c r="L338" s="77"/>
      <c r="M338" s="46"/>
      <c r="N338" s="46"/>
      <c r="O338" s="46"/>
      <c r="P338" s="46"/>
      <c r="Q338" s="46"/>
      <c r="R338" s="46"/>
      <c r="S338" s="46"/>
      <c r="T338" s="46"/>
      <c r="U338" s="46"/>
      <c r="V338" s="46"/>
      <c r="W338" s="46"/>
      <c r="X338" s="46"/>
      <c r="Y338" s="46"/>
      <c r="Z338" s="46"/>
      <c r="AA338" s="45"/>
      <c r="AB338" s="84"/>
      <c r="AC338" s="84"/>
      <c r="AD338" s="84"/>
      <c r="AE338" s="84"/>
      <c r="AF338" s="84"/>
      <c r="AG338" s="84"/>
      <c r="AH338" s="84"/>
    </row>
    <row r="339" spans="1:34" ht="15.75" customHeight="1" x14ac:dyDescent="0.25">
      <c r="A339" s="44">
        <v>4</v>
      </c>
      <c r="B339" s="45"/>
      <c r="C339" s="44"/>
      <c r="D339" s="46"/>
      <c r="E339" s="45"/>
      <c r="F339" s="44"/>
      <c r="G339" s="46"/>
      <c r="H339" s="45"/>
      <c r="I339" s="44">
        <v>3</v>
      </c>
      <c r="J339" s="46"/>
      <c r="K339" s="45"/>
      <c r="L339" s="76"/>
      <c r="M339" s="46"/>
      <c r="N339" s="46"/>
      <c r="O339" s="46"/>
      <c r="P339" s="46"/>
      <c r="Q339" s="46"/>
      <c r="R339" s="46"/>
      <c r="S339" s="46"/>
      <c r="T339" s="46"/>
      <c r="U339" s="46"/>
      <c r="V339" s="46"/>
      <c r="W339" s="46"/>
      <c r="X339" s="46"/>
      <c r="Y339" s="46"/>
      <c r="Z339" s="46"/>
      <c r="AA339" s="45"/>
      <c r="AB339" s="84"/>
      <c r="AC339" s="84"/>
      <c r="AD339" s="84"/>
      <c r="AE339" s="84"/>
      <c r="AF339" s="84"/>
      <c r="AG339" s="84"/>
      <c r="AH339" s="84"/>
    </row>
    <row r="340" spans="1:34" ht="15.75" customHeight="1" x14ac:dyDescent="0.25">
      <c r="A340" s="44">
        <v>5</v>
      </c>
      <c r="B340" s="45"/>
      <c r="C340" s="44"/>
      <c r="D340" s="46"/>
      <c r="E340" s="45"/>
      <c r="F340" s="44"/>
      <c r="G340" s="46"/>
      <c r="H340" s="45"/>
      <c r="I340" s="44">
        <v>4</v>
      </c>
      <c r="J340" s="46"/>
      <c r="K340" s="45"/>
      <c r="L340" s="76"/>
      <c r="M340" s="46"/>
      <c r="N340" s="46"/>
      <c r="O340" s="46"/>
      <c r="P340" s="46"/>
      <c r="Q340" s="46"/>
      <c r="R340" s="46"/>
      <c r="S340" s="46"/>
      <c r="T340" s="46"/>
      <c r="U340" s="46"/>
      <c r="V340" s="46"/>
      <c r="W340" s="46"/>
      <c r="X340" s="46"/>
      <c r="Y340" s="46"/>
      <c r="Z340" s="46"/>
      <c r="AA340" s="45"/>
      <c r="AB340" s="84"/>
      <c r="AC340" s="84"/>
      <c r="AD340" s="84"/>
      <c r="AE340" s="84"/>
      <c r="AF340" s="84"/>
      <c r="AG340" s="84"/>
      <c r="AH340" s="84"/>
    </row>
    <row r="341" spans="1:34" ht="15.75" customHeight="1" x14ac:dyDescent="0.25">
      <c r="A341" s="44">
        <v>6</v>
      </c>
      <c r="B341" s="45"/>
      <c r="C341" s="44" t="s">
        <v>11</v>
      </c>
      <c r="D341" s="46"/>
      <c r="E341" s="45"/>
      <c r="F341" s="44"/>
      <c r="G341" s="46"/>
      <c r="H341" s="45"/>
      <c r="I341" s="44"/>
      <c r="J341" s="46"/>
      <c r="K341" s="45"/>
      <c r="L341" s="76" t="s">
        <v>353</v>
      </c>
      <c r="M341" s="46"/>
      <c r="N341" s="46"/>
      <c r="O341" s="46"/>
      <c r="P341" s="46"/>
      <c r="Q341" s="46"/>
      <c r="R341" s="46"/>
      <c r="S341" s="46"/>
      <c r="T341" s="46"/>
      <c r="U341" s="46"/>
      <c r="V341" s="46"/>
      <c r="W341" s="46"/>
      <c r="X341" s="46"/>
      <c r="Y341" s="46"/>
      <c r="Z341" s="46"/>
      <c r="AA341" s="45"/>
      <c r="AB341" s="81" t="s">
        <v>427</v>
      </c>
      <c r="AC341" s="82"/>
      <c r="AD341" s="82"/>
      <c r="AE341" s="82"/>
      <c r="AF341" s="82"/>
      <c r="AG341" s="82"/>
      <c r="AH341" s="82"/>
    </row>
    <row r="342" spans="1:34" ht="15.75" customHeight="1" x14ac:dyDescent="0.25">
      <c r="A342" s="44">
        <v>7</v>
      </c>
      <c r="B342" s="45"/>
      <c r="C342" s="44"/>
      <c r="D342" s="46"/>
      <c r="E342" s="45"/>
      <c r="F342" s="44"/>
      <c r="G342" s="46"/>
      <c r="H342" s="45"/>
      <c r="I342" s="44">
        <v>5</v>
      </c>
      <c r="J342" s="46"/>
      <c r="K342" s="45"/>
      <c r="L342" s="76"/>
      <c r="M342" s="46"/>
      <c r="N342" s="46"/>
      <c r="O342" s="46"/>
      <c r="P342" s="46"/>
      <c r="Q342" s="46"/>
      <c r="R342" s="46"/>
      <c r="S342" s="46"/>
      <c r="T342" s="46"/>
      <c r="U342" s="46"/>
      <c r="V342" s="46"/>
      <c r="W342" s="46"/>
      <c r="X342" s="46"/>
      <c r="Y342" s="46"/>
      <c r="Z342" s="46"/>
      <c r="AA342" s="45"/>
      <c r="AB342" s="83">
        <f>_xlfn.MODE.MULT(I337,I346,I347,I348,I349,I351,I353)</f>
        <v>5</v>
      </c>
      <c r="AC342" s="83"/>
      <c r="AD342" s="83"/>
      <c r="AE342" s="83"/>
      <c r="AF342" s="83"/>
      <c r="AG342" s="83"/>
      <c r="AH342" s="83"/>
    </row>
    <row r="343" spans="1:34" ht="15.75" customHeight="1" x14ac:dyDescent="0.25">
      <c r="A343" s="44">
        <v>8</v>
      </c>
      <c r="B343" s="45"/>
      <c r="C343" s="44" t="s">
        <v>11</v>
      </c>
      <c r="D343" s="46"/>
      <c r="E343" s="45"/>
      <c r="F343" s="44"/>
      <c r="G343" s="46"/>
      <c r="H343" s="45"/>
      <c r="I343" s="44">
        <v>3</v>
      </c>
      <c r="J343" s="46"/>
      <c r="K343" s="45"/>
      <c r="L343" s="76" t="s">
        <v>354</v>
      </c>
      <c r="M343" s="46"/>
      <c r="N343" s="46"/>
      <c r="O343" s="46"/>
      <c r="P343" s="46"/>
      <c r="Q343" s="46"/>
      <c r="R343" s="46"/>
      <c r="S343" s="46"/>
      <c r="T343" s="46"/>
      <c r="U343" s="46"/>
      <c r="V343" s="46"/>
      <c r="W343" s="46"/>
      <c r="X343" s="46"/>
      <c r="Y343" s="46"/>
      <c r="Z343" s="46"/>
      <c r="AA343" s="45"/>
      <c r="AB343" s="83"/>
      <c r="AC343" s="83"/>
      <c r="AD343" s="83"/>
      <c r="AE343" s="83"/>
      <c r="AF343" s="83"/>
      <c r="AG343" s="83"/>
      <c r="AH343" s="83"/>
    </row>
    <row r="344" spans="1:34" ht="15.75" customHeight="1" x14ac:dyDescent="0.25">
      <c r="A344" s="52">
        <v>9</v>
      </c>
      <c r="B344" s="45"/>
      <c r="C344" s="52"/>
      <c r="D344" s="46"/>
      <c r="E344" s="45"/>
      <c r="F344" s="52"/>
      <c r="G344" s="46"/>
      <c r="H344" s="45"/>
      <c r="I344" s="52">
        <v>5</v>
      </c>
      <c r="J344" s="46"/>
      <c r="K344" s="45"/>
      <c r="L344" s="77"/>
      <c r="M344" s="46"/>
      <c r="N344" s="46"/>
      <c r="O344" s="46"/>
      <c r="P344" s="46"/>
      <c r="Q344" s="46"/>
      <c r="R344" s="46"/>
      <c r="S344" s="46"/>
      <c r="T344" s="46"/>
      <c r="U344" s="46"/>
      <c r="V344" s="46"/>
      <c r="W344" s="46"/>
      <c r="X344" s="46"/>
      <c r="Y344" s="46"/>
      <c r="Z344" s="46"/>
      <c r="AA344" s="45"/>
      <c r="AB344" s="83"/>
      <c r="AC344" s="83"/>
      <c r="AD344" s="83"/>
      <c r="AE344" s="83"/>
      <c r="AF344" s="83"/>
      <c r="AG344" s="83"/>
      <c r="AH344" s="83"/>
    </row>
    <row r="345" spans="1:34" ht="15.75" customHeight="1" x14ac:dyDescent="0.25">
      <c r="A345" s="44">
        <v>10</v>
      </c>
      <c r="B345" s="45"/>
      <c r="C345" s="44"/>
      <c r="D345" s="46"/>
      <c r="E345" s="45"/>
      <c r="F345" s="44"/>
      <c r="G345" s="46"/>
      <c r="H345" s="45"/>
      <c r="I345" s="44">
        <v>5</v>
      </c>
      <c r="J345" s="46"/>
      <c r="K345" s="45"/>
      <c r="L345" s="76"/>
      <c r="M345" s="46"/>
      <c r="N345" s="46"/>
      <c r="O345" s="46"/>
      <c r="P345" s="46"/>
      <c r="Q345" s="46"/>
      <c r="R345" s="46"/>
      <c r="S345" s="46"/>
      <c r="T345" s="46"/>
      <c r="U345" s="46"/>
      <c r="V345" s="46"/>
      <c r="W345" s="46"/>
      <c r="X345" s="46"/>
      <c r="Y345" s="46"/>
      <c r="Z345" s="46"/>
      <c r="AA345" s="45"/>
      <c r="AB345" s="83"/>
      <c r="AC345" s="83"/>
      <c r="AD345" s="83"/>
      <c r="AE345" s="83"/>
      <c r="AF345" s="83"/>
      <c r="AG345" s="83"/>
      <c r="AH345" s="83"/>
    </row>
    <row r="346" spans="1:34" ht="15.75" customHeight="1" x14ac:dyDescent="0.25">
      <c r="A346" s="44">
        <v>11</v>
      </c>
      <c r="B346" s="45"/>
      <c r="C346" s="44"/>
      <c r="D346" s="46"/>
      <c r="E346" s="45"/>
      <c r="F346" s="47" t="s">
        <v>11</v>
      </c>
      <c r="G346" s="48"/>
      <c r="H346" s="49"/>
      <c r="I346" s="44">
        <v>5</v>
      </c>
      <c r="J346" s="46"/>
      <c r="K346" s="45"/>
      <c r="L346" s="76" t="s">
        <v>355</v>
      </c>
      <c r="M346" s="46"/>
      <c r="N346" s="46"/>
      <c r="O346" s="46"/>
      <c r="P346" s="46"/>
      <c r="Q346" s="46"/>
      <c r="R346" s="46"/>
      <c r="S346" s="46"/>
      <c r="T346" s="46"/>
      <c r="U346" s="46"/>
      <c r="V346" s="46"/>
      <c r="W346" s="46"/>
      <c r="X346" s="46"/>
      <c r="Y346" s="46"/>
      <c r="Z346" s="46"/>
      <c r="AA346" s="45"/>
      <c r="AB346" s="83"/>
      <c r="AC346" s="83"/>
      <c r="AD346" s="83"/>
      <c r="AE346" s="83"/>
      <c r="AF346" s="83"/>
      <c r="AG346" s="83"/>
      <c r="AH346" s="83"/>
    </row>
    <row r="347" spans="1:34" ht="15.75" customHeight="1" x14ac:dyDescent="0.25">
      <c r="A347" s="44">
        <v>12</v>
      </c>
      <c r="B347" s="45"/>
      <c r="C347" s="44"/>
      <c r="D347" s="46"/>
      <c r="E347" s="45"/>
      <c r="F347" s="47" t="s">
        <v>11</v>
      </c>
      <c r="G347" s="48"/>
      <c r="H347" s="49"/>
      <c r="I347" s="44">
        <v>5</v>
      </c>
      <c r="J347" s="46"/>
      <c r="K347" s="45"/>
      <c r="L347" s="76" t="s">
        <v>356</v>
      </c>
      <c r="M347" s="46"/>
      <c r="N347" s="46"/>
      <c r="O347" s="46"/>
      <c r="P347" s="46"/>
      <c r="Q347" s="46"/>
      <c r="R347" s="46"/>
      <c r="S347" s="46"/>
      <c r="T347" s="46"/>
      <c r="U347" s="46"/>
      <c r="V347" s="46"/>
      <c r="W347" s="46"/>
      <c r="X347" s="46"/>
      <c r="Y347" s="46"/>
      <c r="Z347" s="46"/>
      <c r="AA347" s="45"/>
      <c r="AB347" s="83"/>
      <c r="AC347" s="83"/>
      <c r="AD347" s="83"/>
      <c r="AE347" s="83"/>
      <c r="AF347" s="83"/>
      <c r="AG347" s="83"/>
      <c r="AH347" s="83"/>
    </row>
    <row r="348" spans="1:34" ht="15.75" customHeight="1" x14ac:dyDescent="0.25">
      <c r="A348" s="44">
        <v>13</v>
      </c>
      <c r="B348" s="45"/>
      <c r="C348" s="44"/>
      <c r="D348" s="46"/>
      <c r="E348" s="45"/>
      <c r="F348" s="47" t="s">
        <v>11</v>
      </c>
      <c r="G348" s="48"/>
      <c r="H348" s="49"/>
      <c r="I348" s="44">
        <v>4</v>
      </c>
      <c r="J348" s="46"/>
      <c r="K348" s="45"/>
      <c r="L348" s="76" t="s">
        <v>357</v>
      </c>
      <c r="M348" s="46"/>
      <c r="N348" s="46"/>
      <c r="O348" s="46"/>
      <c r="P348" s="46"/>
      <c r="Q348" s="46"/>
      <c r="R348" s="46"/>
      <c r="S348" s="46"/>
      <c r="T348" s="46"/>
      <c r="U348" s="46"/>
      <c r="V348" s="46"/>
      <c r="W348" s="46"/>
      <c r="X348" s="46"/>
      <c r="Y348" s="46"/>
      <c r="Z348" s="46"/>
      <c r="AA348" s="45"/>
      <c r="AB348" s="83"/>
      <c r="AC348" s="83"/>
      <c r="AD348" s="83"/>
      <c r="AE348" s="83"/>
      <c r="AF348" s="83"/>
      <c r="AG348" s="83"/>
      <c r="AH348" s="83"/>
    </row>
    <row r="349" spans="1:34" ht="15.75" customHeight="1" x14ac:dyDescent="0.25">
      <c r="A349" s="44">
        <v>14</v>
      </c>
      <c r="B349" s="45"/>
      <c r="C349" s="44"/>
      <c r="D349" s="46"/>
      <c r="E349" s="45"/>
      <c r="F349" s="47" t="s">
        <v>11</v>
      </c>
      <c r="G349" s="48"/>
      <c r="H349" s="49"/>
      <c r="I349" s="44">
        <v>5</v>
      </c>
      <c r="J349" s="46"/>
      <c r="K349" s="45"/>
      <c r="L349" s="76" t="s">
        <v>58</v>
      </c>
      <c r="M349" s="46"/>
      <c r="N349" s="46"/>
      <c r="O349" s="46"/>
      <c r="P349" s="46"/>
      <c r="Q349" s="46"/>
      <c r="R349" s="46"/>
      <c r="S349" s="46"/>
      <c r="T349" s="46"/>
      <c r="U349" s="46"/>
      <c r="V349" s="46"/>
      <c r="W349" s="46"/>
      <c r="X349" s="46"/>
      <c r="Y349" s="46"/>
      <c r="Z349" s="46"/>
      <c r="AA349" s="45"/>
      <c r="AB349" s="83"/>
      <c r="AC349" s="83"/>
      <c r="AD349" s="83"/>
      <c r="AE349" s="83"/>
      <c r="AF349" s="83"/>
      <c r="AG349" s="83"/>
      <c r="AH349" s="83"/>
    </row>
    <row r="350" spans="1:34" ht="15.75" customHeight="1" x14ac:dyDescent="0.25">
      <c r="A350" s="52">
        <v>15</v>
      </c>
      <c r="B350" s="45"/>
      <c r="C350" s="52"/>
      <c r="D350" s="46"/>
      <c r="E350" s="45"/>
      <c r="F350" s="52"/>
      <c r="G350" s="46"/>
      <c r="H350" s="45"/>
      <c r="I350" s="52">
        <v>5</v>
      </c>
      <c r="J350" s="46"/>
      <c r="K350" s="45"/>
      <c r="L350" s="77"/>
      <c r="M350" s="46"/>
      <c r="N350" s="46"/>
      <c r="O350" s="46"/>
      <c r="P350" s="46"/>
      <c r="Q350" s="46"/>
      <c r="R350" s="46"/>
      <c r="S350" s="46"/>
      <c r="T350" s="46"/>
      <c r="U350" s="46"/>
      <c r="V350" s="46"/>
      <c r="W350" s="46"/>
      <c r="X350" s="46"/>
      <c r="Y350" s="46"/>
      <c r="Z350" s="46"/>
      <c r="AA350" s="45"/>
      <c r="AB350" s="83"/>
      <c r="AC350" s="83"/>
      <c r="AD350" s="83"/>
      <c r="AE350" s="83"/>
      <c r="AF350" s="83"/>
      <c r="AG350" s="83"/>
      <c r="AH350" s="83"/>
    </row>
    <row r="351" spans="1:34" ht="15.75" customHeight="1" x14ac:dyDescent="0.25">
      <c r="A351" s="44">
        <v>16</v>
      </c>
      <c r="B351" s="45"/>
      <c r="C351" s="44"/>
      <c r="D351" s="46"/>
      <c r="E351" s="45"/>
      <c r="F351" s="47" t="s">
        <v>11</v>
      </c>
      <c r="G351" s="48"/>
      <c r="H351" s="49"/>
      <c r="I351" s="44">
        <v>5</v>
      </c>
      <c r="J351" s="46"/>
      <c r="K351" s="45"/>
      <c r="L351" s="76" t="s">
        <v>358</v>
      </c>
      <c r="M351" s="46"/>
      <c r="N351" s="46"/>
      <c r="O351" s="46"/>
      <c r="P351" s="46"/>
      <c r="Q351" s="46"/>
      <c r="R351" s="46"/>
      <c r="S351" s="46"/>
      <c r="T351" s="46"/>
      <c r="U351" s="46"/>
      <c r="V351" s="46"/>
      <c r="W351" s="46"/>
      <c r="X351" s="46"/>
      <c r="Y351" s="46"/>
      <c r="Z351" s="46"/>
      <c r="AA351" s="45"/>
      <c r="AB351" s="83"/>
      <c r="AC351" s="83"/>
      <c r="AD351" s="83"/>
      <c r="AE351" s="83"/>
      <c r="AF351" s="83"/>
      <c r="AG351" s="83"/>
      <c r="AH351" s="83"/>
    </row>
    <row r="352" spans="1:34" ht="15.75" customHeight="1" x14ac:dyDescent="0.25">
      <c r="A352" s="44">
        <v>17</v>
      </c>
      <c r="B352" s="45"/>
      <c r="C352" s="44"/>
      <c r="D352" s="46"/>
      <c r="E352" s="45"/>
      <c r="F352" s="44"/>
      <c r="G352" s="46"/>
      <c r="H352" s="45"/>
      <c r="I352" s="44"/>
      <c r="J352" s="46"/>
      <c r="K352" s="45"/>
      <c r="L352" s="76" t="s">
        <v>359</v>
      </c>
      <c r="M352" s="46"/>
      <c r="N352" s="46"/>
      <c r="O352" s="46"/>
      <c r="P352" s="46"/>
      <c r="Q352" s="46"/>
      <c r="R352" s="46"/>
      <c r="S352" s="46"/>
      <c r="T352" s="46"/>
      <c r="U352" s="46"/>
      <c r="V352" s="46"/>
      <c r="W352" s="46"/>
      <c r="X352" s="46"/>
      <c r="Y352" s="46"/>
      <c r="Z352" s="46"/>
      <c r="AA352" s="45"/>
      <c r="AB352" s="83"/>
      <c r="AC352" s="83"/>
      <c r="AD352" s="83"/>
      <c r="AE352" s="83"/>
      <c r="AF352" s="83"/>
      <c r="AG352" s="83"/>
      <c r="AH352" s="83"/>
    </row>
    <row r="353" spans="1:34" ht="15.75" customHeight="1" x14ac:dyDescent="0.25">
      <c r="A353" s="44">
        <v>18</v>
      </c>
      <c r="B353" s="45"/>
      <c r="C353" s="44"/>
      <c r="D353" s="46"/>
      <c r="E353" s="45"/>
      <c r="F353" s="47" t="s">
        <v>11</v>
      </c>
      <c r="G353" s="48"/>
      <c r="H353" s="49"/>
      <c r="I353" s="44">
        <v>4</v>
      </c>
      <c r="J353" s="46"/>
      <c r="K353" s="45"/>
      <c r="L353" s="76" t="s">
        <v>360</v>
      </c>
      <c r="M353" s="46"/>
      <c r="N353" s="46"/>
      <c r="O353" s="46"/>
      <c r="P353" s="46"/>
      <c r="Q353" s="46"/>
      <c r="R353" s="46"/>
      <c r="S353" s="46"/>
      <c r="T353" s="46"/>
      <c r="U353" s="46"/>
      <c r="V353" s="46"/>
      <c r="W353" s="46"/>
      <c r="X353" s="46"/>
      <c r="Y353" s="46"/>
      <c r="Z353" s="46"/>
      <c r="AA353" s="45"/>
      <c r="AB353" s="83"/>
      <c r="AC353" s="83"/>
      <c r="AD353" s="83"/>
      <c r="AE353" s="83"/>
      <c r="AF353" s="83"/>
      <c r="AG353" s="83"/>
      <c r="AH353" s="83"/>
    </row>
    <row r="354" spans="1:34" ht="15.75" customHeight="1" x14ac:dyDescent="0.25">
      <c r="A354" s="44">
        <v>19</v>
      </c>
      <c r="B354" s="45"/>
      <c r="C354" s="44" t="s">
        <v>11</v>
      </c>
      <c r="D354" s="46"/>
      <c r="E354" s="45"/>
      <c r="F354" s="44"/>
      <c r="G354" s="46"/>
      <c r="H354" s="45"/>
      <c r="I354" s="44">
        <v>2</v>
      </c>
      <c r="J354" s="46"/>
      <c r="K354" s="45"/>
      <c r="L354" s="76" t="s">
        <v>361</v>
      </c>
      <c r="M354" s="46"/>
      <c r="N354" s="46"/>
      <c r="O354" s="46"/>
      <c r="P354" s="46"/>
      <c r="Q354" s="46"/>
      <c r="R354" s="46"/>
      <c r="S354" s="46"/>
      <c r="T354" s="46"/>
      <c r="U354" s="46"/>
      <c r="V354" s="46"/>
      <c r="W354" s="46"/>
      <c r="X354" s="46"/>
      <c r="Y354" s="46"/>
      <c r="Z354" s="46"/>
      <c r="AA354" s="45"/>
      <c r="AB354" s="83"/>
      <c r="AC354" s="83"/>
      <c r="AD354" s="83"/>
      <c r="AE354" s="83"/>
      <c r="AF354" s="83"/>
      <c r="AG354" s="83"/>
      <c r="AH354" s="83"/>
    </row>
    <row r="355" spans="1:34" ht="15.75" customHeight="1" x14ac:dyDescent="0.25">
      <c r="A355" s="44">
        <v>20</v>
      </c>
      <c r="B355" s="45"/>
      <c r="C355" s="44"/>
      <c r="D355" s="46"/>
      <c r="E355" s="45"/>
      <c r="F355" s="44"/>
      <c r="G355" s="46"/>
      <c r="H355" s="45"/>
      <c r="I355" s="44">
        <v>4</v>
      </c>
      <c r="J355" s="46"/>
      <c r="K355" s="45"/>
      <c r="L355" s="76"/>
      <c r="M355" s="46"/>
      <c r="N355" s="46"/>
      <c r="O355" s="46"/>
      <c r="P355" s="46"/>
      <c r="Q355" s="46"/>
      <c r="R355" s="46"/>
      <c r="S355" s="46"/>
      <c r="T355" s="46"/>
      <c r="U355" s="46"/>
      <c r="V355" s="46"/>
      <c r="W355" s="46"/>
      <c r="X355" s="46"/>
      <c r="Y355" s="46"/>
      <c r="Z355" s="46"/>
      <c r="AA355" s="45"/>
      <c r="AB355" s="83"/>
      <c r="AC355" s="83"/>
      <c r="AD355" s="83"/>
      <c r="AE355" s="83"/>
      <c r="AF355" s="83"/>
      <c r="AG355" s="83"/>
      <c r="AH355" s="83"/>
    </row>
    <row r="356" spans="1:34" ht="15.75" customHeight="1" x14ac:dyDescent="0.25">
      <c r="A356" s="71" t="s">
        <v>362</v>
      </c>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5"/>
      <c r="AB356" s="78" t="s">
        <v>425</v>
      </c>
      <c r="AC356" s="78"/>
      <c r="AD356" s="78"/>
      <c r="AE356" s="78"/>
      <c r="AF356" s="78"/>
      <c r="AG356" s="78"/>
      <c r="AH356" s="78"/>
    </row>
    <row r="357" spans="1:34" ht="15.75" customHeight="1" x14ac:dyDescent="0.25">
      <c r="A357" s="44" t="s">
        <v>3</v>
      </c>
      <c r="B357" s="45"/>
      <c r="C357" s="44" t="s">
        <v>5</v>
      </c>
      <c r="D357" s="46"/>
      <c r="E357" s="45"/>
      <c r="F357" s="44" t="s">
        <v>7</v>
      </c>
      <c r="G357" s="46"/>
      <c r="H357" s="45"/>
      <c r="I357" s="44" t="s">
        <v>8</v>
      </c>
      <c r="J357" s="46"/>
      <c r="K357" s="45"/>
      <c r="L357" s="44" t="s">
        <v>9</v>
      </c>
      <c r="M357" s="46"/>
      <c r="N357" s="46"/>
      <c r="O357" s="46"/>
      <c r="P357" s="46"/>
      <c r="Q357" s="46"/>
      <c r="R357" s="46"/>
      <c r="S357" s="46"/>
      <c r="T357" s="46"/>
      <c r="U357" s="46"/>
      <c r="V357" s="46"/>
      <c r="W357" s="46"/>
      <c r="X357" s="46"/>
      <c r="Y357" s="46"/>
      <c r="Z357" s="46"/>
      <c r="AA357" s="45"/>
      <c r="AB357" s="79" t="s">
        <v>362</v>
      </c>
      <c r="AC357" s="80"/>
      <c r="AD357" s="80"/>
      <c r="AE357" s="80"/>
      <c r="AF357" s="80"/>
      <c r="AG357" s="80"/>
      <c r="AH357" s="80"/>
    </row>
    <row r="358" spans="1:34" ht="15.75" customHeight="1" x14ac:dyDescent="0.25">
      <c r="A358" s="44">
        <v>1</v>
      </c>
      <c r="B358" s="45"/>
      <c r="C358" s="47" t="s">
        <v>11</v>
      </c>
      <c r="D358" s="48"/>
      <c r="E358" s="49"/>
      <c r="F358" s="44"/>
      <c r="G358" s="46"/>
      <c r="H358" s="45"/>
      <c r="I358" s="44">
        <v>5</v>
      </c>
      <c r="J358" s="46"/>
      <c r="K358" s="45"/>
      <c r="L358" s="51" t="s">
        <v>363</v>
      </c>
      <c r="M358" s="46"/>
      <c r="N358" s="46"/>
      <c r="O358" s="46"/>
      <c r="P358" s="46"/>
      <c r="Q358" s="46"/>
      <c r="R358" s="46"/>
      <c r="S358" s="46"/>
      <c r="T358" s="46"/>
      <c r="U358" s="46"/>
      <c r="V358" s="46"/>
      <c r="W358" s="46"/>
      <c r="X358" s="46"/>
      <c r="Y358" s="46"/>
      <c r="Z358" s="46"/>
      <c r="AA358" s="45"/>
      <c r="AB358" s="84" t="s">
        <v>428</v>
      </c>
      <c r="AC358" s="84"/>
      <c r="AD358" s="84"/>
      <c r="AE358" s="84"/>
      <c r="AF358" s="84"/>
      <c r="AG358" s="84"/>
      <c r="AH358" s="84"/>
    </row>
    <row r="359" spans="1:34" ht="15.75" customHeight="1" x14ac:dyDescent="0.25">
      <c r="A359" s="44">
        <v>2</v>
      </c>
      <c r="B359" s="45"/>
      <c r="C359" s="47" t="s">
        <v>10</v>
      </c>
      <c r="D359" s="48"/>
      <c r="E359" s="49"/>
      <c r="F359" s="44"/>
      <c r="G359" s="46"/>
      <c r="H359" s="45"/>
      <c r="I359" s="44">
        <v>3</v>
      </c>
      <c r="J359" s="46"/>
      <c r="K359" s="45"/>
      <c r="L359" s="51" t="s">
        <v>364</v>
      </c>
      <c r="M359" s="46"/>
      <c r="N359" s="46"/>
      <c r="O359" s="46"/>
      <c r="P359" s="46"/>
      <c r="Q359" s="46"/>
      <c r="R359" s="46"/>
      <c r="S359" s="46"/>
      <c r="T359" s="46"/>
      <c r="U359" s="46"/>
      <c r="V359" s="46"/>
      <c r="W359" s="46"/>
      <c r="X359" s="46"/>
      <c r="Y359" s="46"/>
      <c r="Z359" s="46"/>
      <c r="AA359" s="45"/>
      <c r="AB359" s="84"/>
      <c r="AC359" s="84"/>
      <c r="AD359" s="84"/>
      <c r="AE359" s="84"/>
      <c r="AF359" s="84"/>
      <c r="AG359" s="84"/>
      <c r="AH359" s="84"/>
    </row>
    <row r="360" spans="1:34" ht="15.75" customHeight="1" x14ac:dyDescent="0.25">
      <c r="A360" s="52">
        <v>3</v>
      </c>
      <c r="B360" s="45"/>
      <c r="C360" s="52"/>
      <c r="D360" s="46"/>
      <c r="E360" s="45"/>
      <c r="F360" s="52"/>
      <c r="G360" s="46"/>
      <c r="H360" s="45"/>
      <c r="I360" s="52">
        <v>3</v>
      </c>
      <c r="J360" s="46"/>
      <c r="K360" s="45"/>
      <c r="L360" s="53"/>
      <c r="M360" s="46"/>
      <c r="N360" s="46"/>
      <c r="O360" s="46"/>
      <c r="P360" s="46"/>
      <c r="Q360" s="46"/>
      <c r="R360" s="46"/>
      <c r="S360" s="46"/>
      <c r="T360" s="46"/>
      <c r="U360" s="46"/>
      <c r="V360" s="46"/>
      <c r="W360" s="46"/>
      <c r="X360" s="46"/>
      <c r="Y360" s="46"/>
      <c r="Z360" s="46"/>
      <c r="AA360" s="45"/>
      <c r="AB360" s="84"/>
      <c r="AC360" s="84"/>
      <c r="AD360" s="84"/>
      <c r="AE360" s="84"/>
      <c r="AF360" s="84"/>
      <c r="AG360" s="84"/>
      <c r="AH360" s="84"/>
    </row>
    <row r="361" spans="1:34" ht="15.75" customHeight="1" x14ac:dyDescent="0.25">
      <c r="A361" s="44">
        <v>4</v>
      </c>
      <c r="B361" s="45"/>
      <c r="C361" s="44"/>
      <c r="D361" s="46"/>
      <c r="E361" s="45"/>
      <c r="F361" s="44"/>
      <c r="G361" s="46"/>
      <c r="H361" s="45"/>
      <c r="I361" s="44">
        <v>4</v>
      </c>
      <c r="J361" s="46"/>
      <c r="K361" s="45"/>
      <c r="L361" s="51"/>
      <c r="M361" s="46"/>
      <c r="N361" s="46"/>
      <c r="O361" s="46"/>
      <c r="P361" s="46"/>
      <c r="Q361" s="46"/>
      <c r="R361" s="46"/>
      <c r="S361" s="46"/>
      <c r="T361" s="46"/>
      <c r="U361" s="46"/>
      <c r="V361" s="46"/>
      <c r="W361" s="46"/>
      <c r="X361" s="46"/>
      <c r="Y361" s="46"/>
      <c r="Z361" s="46"/>
      <c r="AA361" s="45"/>
      <c r="AB361" s="84"/>
      <c r="AC361" s="84"/>
      <c r="AD361" s="84"/>
      <c r="AE361" s="84"/>
      <c r="AF361" s="84"/>
      <c r="AG361" s="84"/>
      <c r="AH361" s="84"/>
    </row>
    <row r="362" spans="1:34" ht="15.75" customHeight="1" x14ac:dyDescent="0.25">
      <c r="A362" s="44">
        <v>5</v>
      </c>
      <c r="B362" s="45"/>
      <c r="C362" s="44"/>
      <c r="D362" s="46"/>
      <c r="E362" s="45"/>
      <c r="F362" s="44"/>
      <c r="G362" s="46"/>
      <c r="H362" s="45"/>
      <c r="I362" s="44">
        <v>3</v>
      </c>
      <c r="J362" s="46"/>
      <c r="K362" s="45"/>
      <c r="L362" s="51"/>
      <c r="M362" s="46"/>
      <c r="N362" s="46"/>
      <c r="O362" s="46"/>
      <c r="P362" s="46"/>
      <c r="Q362" s="46"/>
      <c r="R362" s="46"/>
      <c r="S362" s="46"/>
      <c r="T362" s="46"/>
      <c r="U362" s="46"/>
      <c r="V362" s="46"/>
      <c r="W362" s="46"/>
      <c r="X362" s="46"/>
      <c r="Y362" s="46"/>
      <c r="Z362" s="46"/>
      <c r="AA362" s="45"/>
      <c r="AB362" s="84"/>
      <c r="AC362" s="84"/>
      <c r="AD362" s="84"/>
      <c r="AE362" s="84"/>
      <c r="AF362" s="84"/>
      <c r="AG362" s="84"/>
      <c r="AH362" s="84"/>
    </row>
    <row r="363" spans="1:34" ht="15.75" customHeight="1" x14ac:dyDescent="0.25">
      <c r="A363" s="44">
        <v>6</v>
      </c>
      <c r="B363" s="45"/>
      <c r="C363" s="47" t="s">
        <v>11</v>
      </c>
      <c r="D363" s="48"/>
      <c r="E363" s="49"/>
      <c r="F363" s="44"/>
      <c r="G363" s="46"/>
      <c r="H363" s="45"/>
      <c r="I363" s="44"/>
      <c r="J363" s="46"/>
      <c r="K363" s="45"/>
      <c r="L363" s="51" t="s">
        <v>365</v>
      </c>
      <c r="M363" s="46"/>
      <c r="N363" s="46"/>
      <c r="O363" s="46"/>
      <c r="P363" s="46"/>
      <c r="Q363" s="46"/>
      <c r="R363" s="46"/>
      <c r="S363" s="46"/>
      <c r="T363" s="46"/>
      <c r="U363" s="46"/>
      <c r="V363" s="46"/>
      <c r="W363" s="46"/>
      <c r="X363" s="46"/>
      <c r="Y363" s="46"/>
      <c r="Z363" s="46"/>
      <c r="AA363" s="45"/>
      <c r="AB363" s="81" t="s">
        <v>427</v>
      </c>
      <c r="AC363" s="82"/>
      <c r="AD363" s="82"/>
      <c r="AE363" s="82"/>
      <c r="AF363" s="82"/>
      <c r="AG363" s="82"/>
      <c r="AH363" s="82"/>
    </row>
    <row r="364" spans="1:34" ht="15.75" customHeight="1" x14ac:dyDescent="0.25">
      <c r="A364" s="44">
        <v>7</v>
      </c>
      <c r="B364" s="45"/>
      <c r="C364" s="44"/>
      <c r="D364" s="46"/>
      <c r="E364" s="45"/>
      <c r="F364" s="44"/>
      <c r="G364" s="46"/>
      <c r="H364" s="45"/>
      <c r="I364" s="44">
        <v>5</v>
      </c>
      <c r="J364" s="46"/>
      <c r="K364" s="45"/>
      <c r="L364" s="51"/>
      <c r="M364" s="46"/>
      <c r="N364" s="46"/>
      <c r="O364" s="46"/>
      <c r="P364" s="46"/>
      <c r="Q364" s="46"/>
      <c r="R364" s="46"/>
      <c r="S364" s="46"/>
      <c r="T364" s="46"/>
      <c r="U364" s="46"/>
      <c r="V364" s="46"/>
      <c r="W364" s="46"/>
      <c r="X364" s="46"/>
      <c r="Y364" s="46"/>
      <c r="Z364" s="46"/>
      <c r="AA364" s="45"/>
      <c r="AB364" s="83">
        <f>_xlfn.MODE.MULT(I358,I359,I365,I370,I375,I374)</f>
        <v>3</v>
      </c>
      <c r="AC364" s="83"/>
      <c r="AD364" s="83"/>
      <c r="AE364" s="83"/>
      <c r="AF364" s="83"/>
      <c r="AG364" s="83"/>
      <c r="AH364" s="83"/>
    </row>
    <row r="365" spans="1:34" ht="15.75" customHeight="1" x14ac:dyDescent="0.25">
      <c r="A365" s="44">
        <v>8</v>
      </c>
      <c r="B365" s="45"/>
      <c r="C365" s="47" t="s">
        <v>11</v>
      </c>
      <c r="D365" s="48"/>
      <c r="E365" s="49"/>
      <c r="F365" s="44"/>
      <c r="G365" s="46"/>
      <c r="H365" s="45"/>
      <c r="I365" s="44">
        <v>3</v>
      </c>
      <c r="J365" s="46"/>
      <c r="K365" s="45"/>
      <c r="L365" s="51" t="s">
        <v>366</v>
      </c>
      <c r="M365" s="46"/>
      <c r="N365" s="46"/>
      <c r="O365" s="46"/>
      <c r="P365" s="46"/>
      <c r="Q365" s="46"/>
      <c r="R365" s="46"/>
      <c r="S365" s="46"/>
      <c r="T365" s="46"/>
      <c r="U365" s="46"/>
      <c r="V365" s="46"/>
      <c r="W365" s="46"/>
      <c r="X365" s="46"/>
      <c r="Y365" s="46"/>
      <c r="Z365" s="46"/>
      <c r="AA365" s="45"/>
      <c r="AB365" s="83"/>
      <c r="AC365" s="83"/>
      <c r="AD365" s="83"/>
      <c r="AE365" s="83"/>
      <c r="AF365" s="83"/>
      <c r="AG365" s="83"/>
      <c r="AH365" s="83"/>
    </row>
    <row r="366" spans="1:34" ht="15.75" customHeight="1" x14ac:dyDescent="0.25">
      <c r="A366" s="52">
        <v>9</v>
      </c>
      <c r="B366" s="45"/>
      <c r="C366" s="52"/>
      <c r="D366" s="46"/>
      <c r="E366" s="45"/>
      <c r="F366" s="52"/>
      <c r="G366" s="46"/>
      <c r="H366" s="45"/>
      <c r="I366" s="52">
        <v>4</v>
      </c>
      <c r="J366" s="46"/>
      <c r="K366" s="45"/>
      <c r="L366" s="53"/>
      <c r="M366" s="46"/>
      <c r="N366" s="46"/>
      <c r="O366" s="46"/>
      <c r="P366" s="46"/>
      <c r="Q366" s="46"/>
      <c r="R366" s="46"/>
      <c r="S366" s="46"/>
      <c r="T366" s="46"/>
      <c r="U366" s="46"/>
      <c r="V366" s="46"/>
      <c r="W366" s="46"/>
      <c r="X366" s="46"/>
      <c r="Y366" s="46"/>
      <c r="Z366" s="46"/>
      <c r="AA366" s="45"/>
      <c r="AB366" s="83"/>
      <c r="AC366" s="83"/>
      <c r="AD366" s="83"/>
      <c r="AE366" s="83"/>
      <c r="AF366" s="83"/>
      <c r="AG366" s="83"/>
      <c r="AH366" s="83"/>
    </row>
    <row r="367" spans="1:34" ht="15.75" customHeight="1" x14ac:dyDescent="0.25">
      <c r="A367" s="44">
        <v>10</v>
      </c>
      <c r="B367" s="45"/>
      <c r="C367" s="44"/>
      <c r="D367" s="46"/>
      <c r="E367" s="45"/>
      <c r="F367" s="44"/>
      <c r="G367" s="46"/>
      <c r="H367" s="45"/>
      <c r="I367" s="44">
        <v>5</v>
      </c>
      <c r="J367" s="46"/>
      <c r="K367" s="45"/>
      <c r="L367" s="51"/>
      <c r="M367" s="46"/>
      <c r="N367" s="46"/>
      <c r="O367" s="46"/>
      <c r="P367" s="46"/>
      <c r="Q367" s="46"/>
      <c r="R367" s="46"/>
      <c r="S367" s="46"/>
      <c r="T367" s="46"/>
      <c r="U367" s="46"/>
      <c r="V367" s="46"/>
      <c r="W367" s="46"/>
      <c r="X367" s="46"/>
      <c r="Y367" s="46"/>
      <c r="Z367" s="46"/>
      <c r="AA367" s="45"/>
      <c r="AB367" s="83"/>
      <c r="AC367" s="83"/>
      <c r="AD367" s="83"/>
      <c r="AE367" s="83"/>
      <c r="AF367" s="83"/>
      <c r="AG367" s="83"/>
      <c r="AH367" s="83"/>
    </row>
    <row r="368" spans="1:34" ht="15.75" customHeight="1" x14ac:dyDescent="0.25">
      <c r="A368" s="44">
        <v>11</v>
      </c>
      <c r="B368" s="45"/>
      <c r="C368" s="44"/>
      <c r="D368" s="46"/>
      <c r="E368" s="45"/>
      <c r="F368" s="44" t="s">
        <v>11</v>
      </c>
      <c r="G368" s="46"/>
      <c r="H368" s="45"/>
      <c r="I368" s="44">
        <v>5</v>
      </c>
      <c r="J368" s="46"/>
      <c r="K368" s="45"/>
      <c r="L368" s="51" t="s">
        <v>163</v>
      </c>
      <c r="M368" s="46"/>
      <c r="N368" s="46"/>
      <c r="O368" s="46"/>
      <c r="P368" s="46"/>
      <c r="Q368" s="46"/>
      <c r="R368" s="46"/>
      <c r="S368" s="46"/>
      <c r="T368" s="46"/>
      <c r="U368" s="46"/>
      <c r="V368" s="46"/>
      <c r="W368" s="46"/>
      <c r="X368" s="46"/>
      <c r="Y368" s="46"/>
      <c r="Z368" s="46"/>
      <c r="AA368" s="45"/>
      <c r="AB368" s="83"/>
      <c r="AC368" s="83"/>
      <c r="AD368" s="83"/>
      <c r="AE368" s="83"/>
      <c r="AF368" s="83"/>
      <c r="AG368" s="83"/>
      <c r="AH368" s="83"/>
    </row>
    <row r="369" spans="1:34" ht="15.75" customHeight="1" x14ac:dyDescent="0.25">
      <c r="A369" s="44">
        <v>12</v>
      </c>
      <c r="B369" s="45"/>
      <c r="C369" s="44"/>
      <c r="D369" s="46"/>
      <c r="E369" s="45"/>
      <c r="F369" s="44" t="s">
        <v>11</v>
      </c>
      <c r="G369" s="46"/>
      <c r="H369" s="45"/>
      <c r="I369" s="44">
        <v>5</v>
      </c>
      <c r="J369" s="46"/>
      <c r="K369" s="45"/>
      <c r="L369" s="51" t="s">
        <v>367</v>
      </c>
      <c r="M369" s="46"/>
      <c r="N369" s="46"/>
      <c r="O369" s="46"/>
      <c r="P369" s="46"/>
      <c r="Q369" s="46"/>
      <c r="R369" s="46"/>
      <c r="S369" s="46"/>
      <c r="T369" s="46"/>
      <c r="U369" s="46"/>
      <c r="V369" s="46"/>
      <c r="W369" s="46"/>
      <c r="X369" s="46"/>
      <c r="Y369" s="46"/>
      <c r="Z369" s="46"/>
      <c r="AA369" s="45"/>
      <c r="AB369" s="83"/>
      <c r="AC369" s="83"/>
      <c r="AD369" s="83"/>
      <c r="AE369" s="83"/>
      <c r="AF369" s="83"/>
      <c r="AG369" s="83"/>
      <c r="AH369" s="83"/>
    </row>
    <row r="370" spans="1:34" ht="15.75" customHeight="1" x14ac:dyDescent="0.25">
      <c r="A370" s="44">
        <v>13</v>
      </c>
      <c r="B370" s="45"/>
      <c r="C370" s="47" t="s">
        <v>11</v>
      </c>
      <c r="D370" s="48"/>
      <c r="E370" s="49"/>
      <c r="F370" s="44"/>
      <c r="G370" s="46"/>
      <c r="H370" s="45"/>
      <c r="I370" s="44">
        <v>2</v>
      </c>
      <c r="J370" s="46"/>
      <c r="K370" s="45"/>
      <c r="L370" s="51" t="s">
        <v>368</v>
      </c>
      <c r="M370" s="46"/>
      <c r="N370" s="46"/>
      <c r="O370" s="46"/>
      <c r="P370" s="46"/>
      <c r="Q370" s="46"/>
      <c r="R370" s="46"/>
      <c r="S370" s="46"/>
      <c r="T370" s="46"/>
      <c r="U370" s="46"/>
      <c r="V370" s="46"/>
      <c r="W370" s="46"/>
      <c r="X370" s="46"/>
      <c r="Y370" s="46"/>
      <c r="Z370" s="46"/>
      <c r="AA370" s="45"/>
      <c r="AB370" s="83"/>
      <c r="AC370" s="83"/>
      <c r="AD370" s="83"/>
      <c r="AE370" s="83"/>
      <c r="AF370" s="83"/>
      <c r="AG370" s="83"/>
      <c r="AH370" s="83"/>
    </row>
    <row r="371" spans="1:34" ht="15.75" customHeight="1" x14ac:dyDescent="0.25">
      <c r="A371" s="44">
        <v>14</v>
      </c>
      <c r="B371" s="45"/>
      <c r="C371" s="44"/>
      <c r="D371" s="46"/>
      <c r="E371" s="45"/>
      <c r="F371" s="44" t="s">
        <v>11</v>
      </c>
      <c r="G371" s="46"/>
      <c r="H371" s="45"/>
      <c r="I371" s="44">
        <v>5</v>
      </c>
      <c r="J371" s="46"/>
      <c r="K371" s="45"/>
      <c r="L371" s="51" t="s">
        <v>58</v>
      </c>
      <c r="M371" s="46"/>
      <c r="N371" s="46"/>
      <c r="O371" s="46"/>
      <c r="P371" s="46"/>
      <c r="Q371" s="46"/>
      <c r="R371" s="46"/>
      <c r="S371" s="46"/>
      <c r="T371" s="46"/>
      <c r="U371" s="46"/>
      <c r="V371" s="46"/>
      <c r="W371" s="46"/>
      <c r="X371" s="46"/>
      <c r="Y371" s="46"/>
      <c r="Z371" s="46"/>
      <c r="AA371" s="45"/>
      <c r="AB371" s="83"/>
      <c r="AC371" s="83"/>
      <c r="AD371" s="83"/>
      <c r="AE371" s="83"/>
      <c r="AF371" s="83"/>
      <c r="AG371" s="83"/>
      <c r="AH371" s="83"/>
    </row>
    <row r="372" spans="1:34" ht="15.75" customHeight="1" x14ac:dyDescent="0.25">
      <c r="A372" s="52">
        <v>15</v>
      </c>
      <c r="B372" s="45"/>
      <c r="C372" s="52"/>
      <c r="D372" s="46"/>
      <c r="E372" s="45"/>
      <c r="F372" s="52"/>
      <c r="G372" s="46"/>
      <c r="H372" s="45"/>
      <c r="I372" s="52">
        <v>4</v>
      </c>
      <c r="J372" s="46"/>
      <c r="K372" s="45"/>
      <c r="L372" s="53"/>
      <c r="M372" s="46"/>
      <c r="N372" s="46"/>
      <c r="O372" s="46"/>
      <c r="P372" s="46"/>
      <c r="Q372" s="46"/>
      <c r="R372" s="46"/>
      <c r="S372" s="46"/>
      <c r="T372" s="46"/>
      <c r="U372" s="46"/>
      <c r="V372" s="46"/>
      <c r="W372" s="46"/>
      <c r="X372" s="46"/>
      <c r="Y372" s="46"/>
      <c r="Z372" s="46"/>
      <c r="AA372" s="45"/>
      <c r="AB372" s="83"/>
      <c r="AC372" s="83"/>
      <c r="AD372" s="83"/>
      <c r="AE372" s="83"/>
      <c r="AF372" s="83"/>
      <c r="AG372" s="83"/>
      <c r="AH372" s="83"/>
    </row>
    <row r="373" spans="1:34" ht="15.75" customHeight="1" x14ac:dyDescent="0.25">
      <c r="A373" s="44">
        <v>16</v>
      </c>
      <c r="B373" s="45"/>
      <c r="C373" s="44"/>
      <c r="D373" s="46"/>
      <c r="E373" s="45"/>
      <c r="F373" s="44" t="s">
        <v>11</v>
      </c>
      <c r="G373" s="46"/>
      <c r="H373" s="45"/>
      <c r="I373" s="44">
        <v>5</v>
      </c>
      <c r="J373" s="46"/>
      <c r="K373" s="45"/>
      <c r="L373" s="51" t="s">
        <v>369</v>
      </c>
      <c r="M373" s="46"/>
      <c r="N373" s="46"/>
      <c r="O373" s="46"/>
      <c r="P373" s="46"/>
      <c r="Q373" s="46"/>
      <c r="R373" s="46"/>
      <c r="S373" s="46"/>
      <c r="T373" s="46"/>
      <c r="U373" s="46"/>
      <c r="V373" s="46"/>
      <c r="W373" s="46"/>
      <c r="X373" s="46"/>
      <c r="Y373" s="46"/>
      <c r="Z373" s="46"/>
      <c r="AA373" s="45"/>
      <c r="AB373" s="83"/>
      <c r="AC373" s="83"/>
      <c r="AD373" s="83"/>
      <c r="AE373" s="83"/>
      <c r="AF373" s="83"/>
      <c r="AG373" s="83"/>
      <c r="AH373" s="83"/>
    </row>
    <row r="374" spans="1:34" ht="15.75" customHeight="1" x14ac:dyDescent="0.25">
      <c r="A374" s="44">
        <v>17</v>
      </c>
      <c r="B374" s="45"/>
      <c r="C374" s="47" t="s">
        <v>11</v>
      </c>
      <c r="D374" s="48"/>
      <c r="E374" s="49"/>
      <c r="F374" s="44"/>
      <c r="G374" s="46"/>
      <c r="H374" s="45"/>
      <c r="I374" s="44">
        <v>4</v>
      </c>
      <c r="J374" s="46"/>
      <c r="K374" s="45"/>
      <c r="L374" s="51" t="s">
        <v>370</v>
      </c>
      <c r="M374" s="46"/>
      <c r="N374" s="46"/>
      <c r="O374" s="46"/>
      <c r="P374" s="46"/>
      <c r="Q374" s="46"/>
      <c r="R374" s="46"/>
      <c r="S374" s="46"/>
      <c r="T374" s="46"/>
      <c r="U374" s="46"/>
      <c r="V374" s="46"/>
      <c r="W374" s="46"/>
      <c r="X374" s="46"/>
      <c r="Y374" s="46"/>
      <c r="Z374" s="46"/>
      <c r="AA374" s="45"/>
      <c r="AB374" s="83"/>
      <c r="AC374" s="83"/>
      <c r="AD374" s="83"/>
      <c r="AE374" s="83"/>
      <c r="AF374" s="83"/>
      <c r="AG374" s="83"/>
      <c r="AH374" s="83"/>
    </row>
    <row r="375" spans="1:34" ht="15.75" customHeight="1" x14ac:dyDescent="0.25">
      <c r="A375" s="44">
        <v>18</v>
      </c>
      <c r="B375" s="45"/>
      <c r="C375" s="47" t="s">
        <v>11</v>
      </c>
      <c r="D375" s="48"/>
      <c r="E375" s="49"/>
      <c r="F375" s="44"/>
      <c r="G375" s="46"/>
      <c r="H375" s="45"/>
      <c r="I375" s="44">
        <v>3</v>
      </c>
      <c r="J375" s="46"/>
      <c r="K375" s="45"/>
      <c r="L375" s="51" t="s">
        <v>371</v>
      </c>
      <c r="M375" s="46"/>
      <c r="N375" s="46"/>
      <c r="O375" s="46"/>
      <c r="P375" s="46"/>
      <c r="Q375" s="46"/>
      <c r="R375" s="46"/>
      <c r="S375" s="46"/>
      <c r="T375" s="46"/>
      <c r="U375" s="46"/>
      <c r="V375" s="46"/>
      <c r="W375" s="46"/>
      <c r="X375" s="46"/>
      <c r="Y375" s="46"/>
      <c r="Z375" s="46"/>
      <c r="AA375" s="45"/>
      <c r="AB375" s="83"/>
      <c r="AC375" s="83"/>
      <c r="AD375" s="83"/>
      <c r="AE375" s="83"/>
      <c r="AF375" s="83"/>
      <c r="AG375" s="83"/>
      <c r="AH375" s="83"/>
    </row>
    <row r="376" spans="1:34" ht="15.75" customHeight="1" x14ac:dyDescent="0.25">
      <c r="A376" s="44">
        <v>19</v>
      </c>
      <c r="B376" s="45"/>
      <c r="C376" s="44"/>
      <c r="D376" s="46"/>
      <c r="E376" s="45"/>
      <c r="F376" s="44" t="s">
        <v>11</v>
      </c>
      <c r="G376" s="46"/>
      <c r="H376" s="45"/>
      <c r="I376" s="44">
        <v>3</v>
      </c>
      <c r="J376" s="46"/>
      <c r="K376" s="45"/>
      <c r="L376" s="51" t="s">
        <v>372</v>
      </c>
      <c r="M376" s="46"/>
      <c r="N376" s="46"/>
      <c r="O376" s="46"/>
      <c r="P376" s="46"/>
      <c r="Q376" s="46"/>
      <c r="R376" s="46"/>
      <c r="S376" s="46"/>
      <c r="T376" s="46"/>
      <c r="U376" s="46"/>
      <c r="V376" s="46"/>
      <c r="W376" s="46"/>
      <c r="X376" s="46"/>
      <c r="Y376" s="46"/>
      <c r="Z376" s="46"/>
      <c r="AA376" s="45"/>
      <c r="AB376" s="83"/>
      <c r="AC376" s="83"/>
      <c r="AD376" s="83"/>
      <c r="AE376" s="83"/>
      <c r="AF376" s="83"/>
      <c r="AG376" s="83"/>
      <c r="AH376" s="83"/>
    </row>
    <row r="377" spans="1:34" ht="15.75" customHeight="1" x14ac:dyDescent="0.25">
      <c r="A377" s="44">
        <v>20</v>
      </c>
      <c r="B377" s="45"/>
      <c r="C377" s="44"/>
      <c r="D377" s="46"/>
      <c r="E377" s="45"/>
      <c r="F377" s="44"/>
      <c r="G377" s="46"/>
      <c r="H377" s="45"/>
      <c r="I377" s="44">
        <v>3</v>
      </c>
      <c r="J377" s="46"/>
      <c r="K377" s="45"/>
      <c r="L377" s="51"/>
      <c r="M377" s="46"/>
      <c r="N377" s="46"/>
      <c r="O377" s="46"/>
      <c r="P377" s="46"/>
      <c r="Q377" s="46"/>
      <c r="R377" s="46"/>
      <c r="S377" s="46"/>
      <c r="T377" s="46"/>
      <c r="U377" s="46"/>
      <c r="V377" s="46"/>
      <c r="W377" s="46"/>
      <c r="X377" s="46"/>
      <c r="Y377" s="46"/>
      <c r="Z377" s="46"/>
      <c r="AA377" s="45"/>
      <c r="AB377" s="83"/>
      <c r="AC377" s="83"/>
      <c r="AD377" s="83"/>
      <c r="AE377" s="83"/>
      <c r="AF377" s="83"/>
      <c r="AG377" s="83"/>
      <c r="AH377" s="83"/>
    </row>
    <row r="378" spans="1:34" ht="15.75" customHeight="1" x14ac:dyDescent="0.25">
      <c r="A378" s="71" t="s">
        <v>373</v>
      </c>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5"/>
      <c r="AB378" s="78" t="s">
        <v>425</v>
      </c>
      <c r="AC378" s="78"/>
      <c r="AD378" s="78"/>
      <c r="AE378" s="78"/>
      <c r="AF378" s="78"/>
      <c r="AG378" s="78"/>
      <c r="AH378" s="78"/>
    </row>
    <row r="379" spans="1:34" ht="15.75" customHeight="1" x14ac:dyDescent="0.25">
      <c r="A379" s="44" t="s">
        <v>3</v>
      </c>
      <c r="B379" s="45"/>
      <c r="C379" s="44" t="s">
        <v>5</v>
      </c>
      <c r="D379" s="46"/>
      <c r="E379" s="45"/>
      <c r="F379" s="44" t="s">
        <v>7</v>
      </c>
      <c r="G379" s="46"/>
      <c r="H379" s="45"/>
      <c r="I379" s="44" t="s">
        <v>8</v>
      </c>
      <c r="J379" s="46"/>
      <c r="K379" s="45"/>
      <c r="L379" s="44" t="s">
        <v>9</v>
      </c>
      <c r="M379" s="46"/>
      <c r="N379" s="46"/>
      <c r="O379" s="46"/>
      <c r="P379" s="46"/>
      <c r="Q379" s="46"/>
      <c r="R379" s="46"/>
      <c r="S379" s="46"/>
      <c r="T379" s="46"/>
      <c r="U379" s="46"/>
      <c r="V379" s="46"/>
      <c r="W379" s="46"/>
      <c r="X379" s="46"/>
      <c r="Y379" s="46"/>
      <c r="Z379" s="46"/>
      <c r="AA379" s="45"/>
      <c r="AB379" s="79" t="s">
        <v>373</v>
      </c>
      <c r="AC379" s="80"/>
      <c r="AD379" s="80"/>
      <c r="AE379" s="80"/>
      <c r="AF379" s="80"/>
      <c r="AG379" s="80"/>
      <c r="AH379" s="80"/>
    </row>
    <row r="380" spans="1:34" ht="15.75" customHeight="1" x14ac:dyDescent="0.25">
      <c r="A380" s="44">
        <v>1</v>
      </c>
      <c r="B380" s="45"/>
      <c r="C380" s="44" t="s">
        <v>11</v>
      </c>
      <c r="D380" s="46"/>
      <c r="E380" s="45"/>
      <c r="F380" s="44"/>
      <c r="G380" s="46"/>
      <c r="H380" s="45"/>
      <c r="I380" s="44">
        <v>5</v>
      </c>
      <c r="J380" s="46"/>
      <c r="K380" s="45"/>
      <c r="L380" s="51" t="s">
        <v>374</v>
      </c>
      <c r="M380" s="46"/>
      <c r="N380" s="46"/>
      <c r="O380" s="46"/>
      <c r="P380" s="46"/>
      <c r="Q380" s="46"/>
      <c r="R380" s="46"/>
      <c r="S380" s="46"/>
      <c r="T380" s="46"/>
      <c r="U380" s="46"/>
      <c r="V380" s="46"/>
      <c r="W380" s="46"/>
      <c r="X380" s="46"/>
      <c r="Y380" s="46"/>
      <c r="Z380" s="46"/>
      <c r="AA380" s="45"/>
      <c r="AB380" s="84" t="s">
        <v>426</v>
      </c>
      <c r="AC380" s="84"/>
      <c r="AD380" s="84"/>
      <c r="AE380" s="84"/>
      <c r="AF380" s="84"/>
      <c r="AG380" s="84"/>
      <c r="AH380" s="84"/>
    </row>
    <row r="381" spans="1:34" ht="15.75" customHeight="1" x14ac:dyDescent="0.25">
      <c r="A381" s="44">
        <v>2</v>
      </c>
      <c r="B381" s="45"/>
      <c r="C381" s="44"/>
      <c r="D381" s="46"/>
      <c r="E381" s="45"/>
      <c r="F381" s="47" t="s">
        <v>10</v>
      </c>
      <c r="G381" s="48"/>
      <c r="H381" s="49"/>
      <c r="I381" s="44">
        <v>4</v>
      </c>
      <c r="J381" s="46"/>
      <c r="K381" s="45"/>
      <c r="L381" s="51" t="s">
        <v>375</v>
      </c>
      <c r="M381" s="46"/>
      <c r="N381" s="46"/>
      <c r="O381" s="46"/>
      <c r="P381" s="46"/>
      <c r="Q381" s="46"/>
      <c r="R381" s="46"/>
      <c r="S381" s="46"/>
      <c r="T381" s="46"/>
      <c r="U381" s="46"/>
      <c r="V381" s="46"/>
      <c r="W381" s="46"/>
      <c r="X381" s="46"/>
      <c r="Y381" s="46"/>
      <c r="Z381" s="46"/>
      <c r="AA381" s="45"/>
      <c r="AB381" s="84"/>
      <c r="AC381" s="84"/>
      <c r="AD381" s="84"/>
      <c r="AE381" s="84"/>
      <c r="AF381" s="84"/>
      <c r="AG381" s="84"/>
      <c r="AH381" s="84"/>
    </row>
    <row r="382" spans="1:34" ht="15.75" customHeight="1" x14ac:dyDescent="0.25">
      <c r="A382" s="52">
        <v>3</v>
      </c>
      <c r="B382" s="45"/>
      <c r="C382" s="52"/>
      <c r="D382" s="46"/>
      <c r="E382" s="45"/>
      <c r="F382" s="52"/>
      <c r="G382" s="46"/>
      <c r="H382" s="45"/>
      <c r="I382" s="52">
        <v>3</v>
      </c>
      <c r="J382" s="46"/>
      <c r="K382" s="45"/>
      <c r="L382" s="53"/>
      <c r="M382" s="46"/>
      <c r="N382" s="46"/>
      <c r="O382" s="46"/>
      <c r="P382" s="46"/>
      <c r="Q382" s="46"/>
      <c r="R382" s="46"/>
      <c r="S382" s="46"/>
      <c r="T382" s="46"/>
      <c r="U382" s="46"/>
      <c r="V382" s="46"/>
      <c r="W382" s="46"/>
      <c r="X382" s="46"/>
      <c r="Y382" s="46"/>
      <c r="Z382" s="46"/>
      <c r="AA382" s="45"/>
      <c r="AB382" s="84"/>
      <c r="AC382" s="84"/>
      <c r="AD382" s="84"/>
      <c r="AE382" s="84"/>
      <c r="AF382" s="84"/>
      <c r="AG382" s="84"/>
      <c r="AH382" s="84"/>
    </row>
    <row r="383" spans="1:34" ht="15.75" customHeight="1" x14ac:dyDescent="0.25">
      <c r="A383" s="44">
        <v>4</v>
      </c>
      <c r="B383" s="45"/>
      <c r="C383" s="44"/>
      <c r="D383" s="46"/>
      <c r="E383" s="45"/>
      <c r="F383" s="44"/>
      <c r="G383" s="46"/>
      <c r="H383" s="45"/>
      <c r="I383" s="44">
        <v>4</v>
      </c>
      <c r="J383" s="46"/>
      <c r="K383" s="45"/>
      <c r="L383" s="51"/>
      <c r="M383" s="46"/>
      <c r="N383" s="46"/>
      <c r="O383" s="46"/>
      <c r="P383" s="46"/>
      <c r="Q383" s="46"/>
      <c r="R383" s="46"/>
      <c r="S383" s="46"/>
      <c r="T383" s="46"/>
      <c r="U383" s="46"/>
      <c r="V383" s="46"/>
      <c r="W383" s="46"/>
      <c r="X383" s="46"/>
      <c r="Y383" s="46"/>
      <c r="Z383" s="46"/>
      <c r="AA383" s="45"/>
      <c r="AB383" s="84"/>
      <c r="AC383" s="84"/>
      <c r="AD383" s="84"/>
      <c r="AE383" s="84"/>
      <c r="AF383" s="84"/>
      <c r="AG383" s="84"/>
      <c r="AH383" s="84"/>
    </row>
    <row r="384" spans="1:34" ht="15.75" customHeight="1" x14ac:dyDescent="0.25">
      <c r="A384" s="44">
        <v>5</v>
      </c>
      <c r="B384" s="45"/>
      <c r="C384" s="44"/>
      <c r="D384" s="46"/>
      <c r="E384" s="45"/>
      <c r="F384" s="44"/>
      <c r="G384" s="46"/>
      <c r="H384" s="45"/>
      <c r="I384" s="44">
        <v>3</v>
      </c>
      <c r="J384" s="46"/>
      <c r="K384" s="45"/>
      <c r="L384" s="51"/>
      <c r="M384" s="46"/>
      <c r="N384" s="46"/>
      <c r="O384" s="46"/>
      <c r="P384" s="46"/>
      <c r="Q384" s="46"/>
      <c r="R384" s="46"/>
      <c r="S384" s="46"/>
      <c r="T384" s="46"/>
      <c r="U384" s="46"/>
      <c r="V384" s="46"/>
      <c r="W384" s="46"/>
      <c r="X384" s="46"/>
      <c r="Y384" s="46"/>
      <c r="Z384" s="46"/>
      <c r="AA384" s="45"/>
      <c r="AB384" s="84"/>
      <c r="AC384" s="84"/>
      <c r="AD384" s="84"/>
      <c r="AE384" s="84"/>
      <c r="AF384" s="84"/>
      <c r="AG384" s="84"/>
      <c r="AH384" s="84"/>
    </row>
    <row r="385" spans="1:34" ht="15.75" customHeight="1" x14ac:dyDescent="0.25">
      <c r="A385" s="44">
        <v>6</v>
      </c>
      <c r="B385" s="45"/>
      <c r="C385" s="44" t="s">
        <v>11</v>
      </c>
      <c r="D385" s="46"/>
      <c r="E385" s="45"/>
      <c r="F385" s="44"/>
      <c r="G385" s="46"/>
      <c r="H385" s="45"/>
      <c r="I385" s="44"/>
      <c r="J385" s="46"/>
      <c r="K385" s="45"/>
      <c r="L385" s="51" t="s">
        <v>376</v>
      </c>
      <c r="M385" s="46"/>
      <c r="N385" s="46"/>
      <c r="O385" s="46"/>
      <c r="P385" s="46"/>
      <c r="Q385" s="46"/>
      <c r="R385" s="46"/>
      <c r="S385" s="46"/>
      <c r="T385" s="46"/>
      <c r="U385" s="46"/>
      <c r="V385" s="46"/>
      <c r="W385" s="46"/>
      <c r="X385" s="46"/>
      <c r="Y385" s="46"/>
      <c r="Z385" s="46"/>
      <c r="AA385" s="45"/>
      <c r="AB385" s="81" t="s">
        <v>427</v>
      </c>
      <c r="AC385" s="82"/>
      <c r="AD385" s="82"/>
      <c r="AE385" s="82"/>
      <c r="AF385" s="82"/>
      <c r="AG385" s="82"/>
      <c r="AH385" s="82"/>
    </row>
    <row r="386" spans="1:34" ht="15.75" customHeight="1" x14ac:dyDescent="0.25">
      <c r="A386" s="44">
        <v>7</v>
      </c>
      <c r="B386" s="45"/>
      <c r="C386" s="44"/>
      <c r="D386" s="46"/>
      <c r="E386" s="45"/>
      <c r="F386" s="44"/>
      <c r="G386" s="46"/>
      <c r="H386" s="45"/>
      <c r="I386" s="44">
        <v>5</v>
      </c>
      <c r="J386" s="46"/>
      <c r="K386" s="45"/>
      <c r="L386" s="51"/>
      <c r="M386" s="46"/>
      <c r="N386" s="46"/>
      <c r="O386" s="46"/>
      <c r="P386" s="46"/>
      <c r="Q386" s="46"/>
      <c r="R386" s="46"/>
      <c r="S386" s="46"/>
      <c r="T386" s="46"/>
      <c r="U386" s="46"/>
      <c r="V386" s="46"/>
      <c r="W386" s="46"/>
      <c r="X386" s="46"/>
      <c r="Y386" s="46"/>
      <c r="Z386" s="46"/>
      <c r="AA386" s="45"/>
      <c r="AB386" s="83">
        <f>_xlfn.MODE.MULT(I381,I387,I391,I392,I393,I397,I396,I395,I398)</f>
        <v>4</v>
      </c>
      <c r="AC386" s="83"/>
      <c r="AD386" s="83"/>
      <c r="AE386" s="83"/>
      <c r="AF386" s="83"/>
      <c r="AG386" s="83"/>
      <c r="AH386" s="83"/>
    </row>
    <row r="387" spans="1:34" ht="15.75" customHeight="1" x14ac:dyDescent="0.25">
      <c r="A387" s="44">
        <v>8</v>
      </c>
      <c r="B387" s="45"/>
      <c r="C387" s="44"/>
      <c r="D387" s="46"/>
      <c r="E387" s="45"/>
      <c r="F387" s="47" t="s">
        <v>11</v>
      </c>
      <c r="G387" s="48"/>
      <c r="H387" s="49"/>
      <c r="I387" s="44">
        <v>4</v>
      </c>
      <c r="J387" s="46"/>
      <c r="K387" s="45"/>
      <c r="L387" s="51" t="s">
        <v>377</v>
      </c>
      <c r="M387" s="46"/>
      <c r="N387" s="46"/>
      <c r="O387" s="46"/>
      <c r="P387" s="46"/>
      <c r="Q387" s="46"/>
      <c r="R387" s="46"/>
      <c r="S387" s="46"/>
      <c r="T387" s="46"/>
      <c r="U387" s="46"/>
      <c r="V387" s="46"/>
      <c r="W387" s="46"/>
      <c r="X387" s="46"/>
      <c r="Y387" s="46"/>
      <c r="Z387" s="46"/>
      <c r="AA387" s="45"/>
      <c r="AB387" s="83"/>
      <c r="AC387" s="83"/>
      <c r="AD387" s="83"/>
      <c r="AE387" s="83"/>
      <c r="AF387" s="83"/>
      <c r="AG387" s="83"/>
      <c r="AH387" s="83"/>
    </row>
    <row r="388" spans="1:34" ht="15.75" customHeight="1" x14ac:dyDescent="0.25">
      <c r="A388" s="52">
        <v>9</v>
      </c>
      <c r="B388" s="45"/>
      <c r="C388" s="52"/>
      <c r="D388" s="46"/>
      <c r="E388" s="45"/>
      <c r="F388" s="52"/>
      <c r="G388" s="46"/>
      <c r="H388" s="45"/>
      <c r="I388" s="52">
        <v>4</v>
      </c>
      <c r="J388" s="46"/>
      <c r="K388" s="45"/>
      <c r="L388" s="53"/>
      <c r="M388" s="46"/>
      <c r="N388" s="46"/>
      <c r="O388" s="46"/>
      <c r="P388" s="46"/>
      <c r="Q388" s="46"/>
      <c r="R388" s="46"/>
      <c r="S388" s="46"/>
      <c r="T388" s="46"/>
      <c r="U388" s="46"/>
      <c r="V388" s="46"/>
      <c r="W388" s="46"/>
      <c r="X388" s="46"/>
      <c r="Y388" s="46"/>
      <c r="Z388" s="46"/>
      <c r="AA388" s="45"/>
      <c r="AB388" s="83"/>
      <c r="AC388" s="83"/>
      <c r="AD388" s="83"/>
      <c r="AE388" s="83"/>
      <c r="AF388" s="83"/>
      <c r="AG388" s="83"/>
      <c r="AH388" s="83"/>
    </row>
    <row r="389" spans="1:34" ht="15.75" customHeight="1" x14ac:dyDescent="0.25">
      <c r="A389" s="44">
        <v>10</v>
      </c>
      <c r="B389" s="45"/>
      <c r="C389" s="44"/>
      <c r="D389" s="46"/>
      <c r="E389" s="45"/>
      <c r="F389" s="44"/>
      <c r="G389" s="46"/>
      <c r="H389" s="45"/>
      <c r="I389" s="44">
        <v>5</v>
      </c>
      <c r="J389" s="46"/>
      <c r="K389" s="45"/>
      <c r="L389" s="51"/>
      <c r="M389" s="46"/>
      <c r="N389" s="46"/>
      <c r="O389" s="46"/>
      <c r="P389" s="46"/>
      <c r="Q389" s="46"/>
      <c r="R389" s="46"/>
      <c r="S389" s="46"/>
      <c r="T389" s="46"/>
      <c r="U389" s="46"/>
      <c r="V389" s="46"/>
      <c r="W389" s="46"/>
      <c r="X389" s="46"/>
      <c r="Y389" s="46"/>
      <c r="Z389" s="46"/>
      <c r="AA389" s="45"/>
      <c r="AB389" s="83"/>
      <c r="AC389" s="83"/>
      <c r="AD389" s="83"/>
      <c r="AE389" s="83"/>
      <c r="AF389" s="83"/>
      <c r="AG389" s="83"/>
      <c r="AH389" s="83"/>
    </row>
    <row r="390" spans="1:34" ht="15.75" customHeight="1" x14ac:dyDescent="0.25">
      <c r="A390" s="44">
        <v>11</v>
      </c>
      <c r="B390" s="45"/>
      <c r="C390" s="44"/>
      <c r="D390" s="46"/>
      <c r="E390" s="45"/>
      <c r="F390" s="44"/>
      <c r="G390" s="46"/>
      <c r="H390" s="45"/>
      <c r="I390" s="44">
        <v>3</v>
      </c>
      <c r="J390" s="46"/>
      <c r="K390" s="45"/>
      <c r="L390" s="51" t="s">
        <v>378</v>
      </c>
      <c r="M390" s="46"/>
      <c r="N390" s="46"/>
      <c r="O390" s="46"/>
      <c r="P390" s="46"/>
      <c r="Q390" s="46"/>
      <c r="R390" s="46"/>
      <c r="S390" s="46"/>
      <c r="T390" s="46"/>
      <c r="U390" s="46"/>
      <c r="V390" s="46"/>
      <c r="W390" s="46"/>
      <c r="X390" s="46"/>
      <c r="Y390" s="46"/>
      <c r="Z390" s="46"/>
      <c r="AA390" s="45"/>
      <c r="AB390" s="83"/>
      <c r="AC390" s="83"/>
      <c r="AD390" s="83"/>
      <c r="AE390" s="83"/>
      <c r="AF390" s="83"/>
      <c r="AG390" s="83"/>
      <c r="AH390" s="83"/>
    </row>
    <row r="391" spans="1:34" ht="15.75" customHeight="1" x14ac:dyDescent="0.25">
      <c r="A391" s="44">
        <v>12</v>
      </c>
      <c r="B391" s="45"/>
      <c r="C391" s="44"/>
      <c r="D391" s="46"/>
      <c r="E391" s="45"/>
      <c r="F391" s="47" t="s">
        <v>11</v>
      </c>
      <c r="G391" s="48"/>
      <c r="H391" s="49"/>
      <c r="I391" s="44">
        <v>5</v>
      </c>
      <c r="J391" s="46"/>
      <c r="K391" s="45"/>
      <c r="L391" s="51" t="s">
        <v>379</v>
      </c>
      <c r="M391" s="46"/>
      <c r="N391" s="46"/>
      <c r="O391" s="46"/>
      <c r="P391" s="46"/>
      <c r="Q391" s="46"/>
      <c r="R391" s="46"/>
      <c r="S391" s="46"/>
      <c r="T391" s="46"/>
      <c r="U391" s="46"/>
      <c r="V391" s="46"/>
      <c r="W391" s="46"/>
      <c r="X391" s="46"/>
      <c r="Y391" s="46"/>
      <c r="Z391" s="46"/>
      <c r="AA391" s="45"/>
      <c r="AB391" s="83"/>
      <c r="AC391" s="83"/>
      <c r="AD391" s="83"/>
      <c r="AE391" s="83"/>
      <c r="AF391" s="83"/>
      <c r="AG391" s="83"/>
      <c r="AH391" s="83"/>
    </row>
    <row r="392" spans="1:34" ht="15.75" customHeight="1" x14ac:dyDescent="0.25">
      <c r="A392" s="44">
        <v>13</v>
      </c>
      <c r="B392" s="45"/>
      <c r="C392" s="44"/>
      <c r="D392" s="46"/>
      <c r="E392" s="45"/>
      <c r="F392" s="47" t="s">
        <v>11</v>
      </c>
      <c r="G392" s="48"/>
      <c r="H392" s="49"/>
      <c r="I392" s="44">
        <v>3</v>
      </c>
      <c r="J392" s="46"/>
      <c r="K392" s="45"/>
      <c r="L392" s="51" t="s">
        <v>380</v>
      </c>
      <c r="M392" s="46"/>
      <c r="N392" s="46"/>
      <c r="O392" s="46"/>
      <c r="P392" s="46"/>
      <c r="Q392" s="46"/>
      <c r="R392" s="46"/>
      <c r="S392" s="46"/>
      <c r="T392" s="46"/>
      <c r="U392" s="46"/>
      <c r="V392" s="46"/>
      <c r="W392" s="46"/>
      <c r="X392" s="46"/>
      <c r="Y392" s="46"/>
      <c r="Z392" s="46"/>
      <c r="AA392" s="46"/>
      <c r="AB392" s="83"/>
      <c r="AC392" s="83"/>
      <c r="AD392" s="83"/>
      <c r="AE392" s="83"/>
      <c r="AF392" s="83"/>
      <c r="AG392" s="83"/>
      <c r="AH392" s="83"/>
    </row>
    <row r="393" spans="1:34" ht="15.75" customHeight="1" x14ac:dyDescent="0.25">
      <c r="A393" s="44">
        <v>14</v>
      </c>
      <c r="B393" s="45"/>
      <c r="C393" s="44"/>
      <c r="D393" s="46"/>
      <c r="E393" s="45"/>
      <c r="F393" s="47" t="s">
        <v>11</v>
      </c>
      <c r="G393" s="48"/>
      <c r="H393" s="49"/>
      <c r="I393" s="44">
        <v>5</v>
      </c>
      <c r="J393" s="46"/>
      <c r="K393" s="45"/>
      <c r="L393" s="51" t="s">
        <v>58</v>
      </c>
      <c r="M393" s="46"/>
      <c r="N393" s="46"/>
      <c r="O393" s="46"/>
      <c r="P393" s="46"/>
      <c r="Q393" s="46"/>
      <c r="R393" s="46"/>
      <c r="S393" s="46"/>
      <c r="T393" s="46"/>
      <c r="U393" s="46"/>
      <c r="V393" s="46"/>
      <c r="W393" s="46"/>
      <c r="X393" s="46"/>
      <c r="Y393" s="46"/>
      <c r="Z393" s="46"/>
      <c r="AA393" s="45"/>
      <c r="AB393" s="83"/>
      <c r="AC393" s="83"/>
      <c r="AD393" s="83"/>
      <c r="AE393" s="83"/>
      <c r="AF393" s="83"/>
      <c r="AG393" s="83"/>
      <c r="AH393" s="83"/>
    </row>
    <row r="394" spans="1:34" ht="15.75" customHeight="1" x14ac:dyDescent="0.25">
      <c r="A394" s="52">
        <v>15</v>
      </c>
      <c r="B394" s="45"/>
      <c r="C394" s="52"/>
      <c r="D394" s="46"/>
      <c r="E394" s="45"/>
      <c r="F394" s="52"/>
      <c r="G394" s="46"/>
      <c r="H394" s="45"/>
      <c r="I394" s="52">
        <v>4</v>
      </c>
      <c r="J394" s="46"/>
      <c r="K394" s="45"/>
      <c r="L394" s="53"/>
      <c r="M394" s="46"/>
      <c r="N394" s="46"/>
      <c r="O394" s="46"/>
      <c r="P394" s="46"/>
      <c r="Q394" s="46"/>
      <c r="R394" s="46"/>
      <c r="S394" s="46"/>
      <c r="T394" s="46"/>
      <c r="U394" s="46"/>
      <c r="V394" s="46"/>
      <c r="W394" s="46"/>
      <c r="X394" s="46"/>
      <c r="Y394" s="46"/>
      <c r="Z394" s="46"/>
      <c r="AA394" s="45"/>
      <c r="AB394" s="83"/>
      <c r="AC394" s="83"/>
      <c r="AD394" s="83"/>
      <c r="AE394" s="83"/>
      <c r="AF394" s="83"/>
      <c r="AG394" s="83"/>
      <c r="AH394" s="83"/>
    </row>
    <row r="395" spans="1:34" ht="15.75" customHeight="1" x14ac:dyDescent="0.25">
      <c r="A395" s="44">
        <v>16</v>
      </c>
      <c r="B395" s="45"/>
      <c r="C395" s="44"/>
      <c r="D395" s="46"/>
      <c r="E395" s="45"/>
      <c r="F395" s="47" t="s">
        <v>11</v>
      </c>
      <c r="G395" s="48"/>
      <c r="H395" s="49"/>
      <c r="I395" s="44">
        <v>4</v>
      </c>
      <c r="J395" s="46"/>
      <c r="K395" s="45"/>
      <c r="L395" s="51" t="s">
        <v>381</v>
      </c>
      <c r="M395" s="46"/>
      <c r="N395" s="46"/>
      <c r="O395" s="46"/>
      <c r="P395" s="46"/>
      <c r="Q395" s="46"/>
      <c r="R395" s="46"/>
      <c r="S395" s="46"/>
      <c r="T395" s="46"/>
      <c r="U395" s="46"/>
      <c r="V395" s="46"/>
      <c r="W395" s="46"/>
      <c r="X395" s="46"/>
      <c r="Y395" s="46"/>
      <c r="Z395" s="46"/>
      <c r="AA395" s="45"/>
      <c r="AB395" s="83"/>
      <c r="AC395" s="83"/>
      <c r="AD395" s="83"/>
      <c r="AE395" s="83"/>
      <c r="AF395" s="83"/>
      <c r="AG395" s="83"/>
      <c r="AH395" s="83"/>
    </row>
    <row r="396" spans="1:34" ht="15.75" customHeight="1" x14ac:dyDescent="0.25">
      <c r="A396" s="44">
        <v>17</v>
      </c>
      <c r="B396" s="45"/>
      <c r="C396" s="44"/>
      <c r="D396" s="46"/>
      <c r="E396" s="45"/>
      <c r="F396" s="47" t="s">
        <v>11</v>
      </c>
      <c r="G396" s="48"/>
      <c r="H396" s="49"/>
      <c r="I396" s="44">
        <v>4</v>
      </c>
      <c r="J396" s="46"/>
      <c r="K396" s="45"/>
      <c r="L396" s="51" t="s">
        <v>382</v>
      </c>
      <c r="M396" s="46"/>
      <c r="N396" s="46"/>
      <c r="O396" s="46"/>
      <c r="P396" s="46"/>
      <c r="Q396" s="46"/>
      <c r="R396" s="46"/>
      <c r="S396" s="46"/>
      <c r="T396" s="46"/>
      <c r="U396" s="46"/>
      <c r="V396" s="46"/>
      <c r="W396" s="46"/>
      <c r="X396" s="46"/>
      <c r="Y396" s="46"/>
      <c r="Z396" s="46"/>
      <c r="AA396" s="45"/>
      <c r="AB396" s="83"/>
      <c r="AC396" s="83"/>
      <c r="AD396" s="83"/>
      <c r="AE396" s="83"/>
      <c r="AF396" s="83"/>
      <c r="AG396" s="83"/>
      <c r="AH396" s="83"/>
    </row>
    <row r="397" spans="1:34" ht="15.75" customHeight="1" x14ac:dyDescent="0.25">
      <c r="A397" s="44">
        <v>18</v>
      </c>
      <c r="B397" s="45"/>
      <c r="C397" s="44"/>
      <c r="D397" s="46"/>
      <c r="E397" s="45"/>
      <c r="F397" s="47" t="s">
        <v>11</v>
      </c>
      <c r="G397" s="48"/>
      <c r="H397" s="49"/>
      <c r="I397" s="44">
        <v>4</v>
      </c>
      <c r="J397" s="46"/>
      <c r="K397" s="45"/>
      <c r="L397" s="51" t="s">
        <v>383</v>
      </c>
      <c r="M397" s="46"/>
      <c r="N397" s="46"/>
      <c r="O397" s="46"/>
      <c r="P397" s="46"/>
      <c r="Q397" s="46"/>
      <c r="R397" s="46"/>
      <c r="S397" s="46"/>
      <c r="T397" s="46"/>
      <c r="U397" s="46"/>
      <c r="V397" s="46"/>
      <c r="W397" s="46"/>
      <c r="X397" s="46"/>
      <c r="Y397" s="46"/>
      <c r="Z397" s="46"/>
      <c r="AA397" s="45"/>
      <c r="AB397" s="83"/>
      <c r="AC397" s="83"/>
      <c r="AD397" s="83"/>
      <c r="AE397" s="83"/>
      <c r="AF397" s="83"/>
      <c r="AG397" s="83"/>
      <c r="AH397" s="83"/>
    </row>
    <row r="398" spans="1:34" ht="15.75" customHeight="1" x14ac:dyDescent="0.25">
      <c r="A398" s="44">
        <v>19</v>
      </c>
      <c r="B398" s="45"/>
      <c r="C398" s="44"/>
      <c r="D398" s="46"/>
      <c r="E398" s="45"/>
      <c r="F398" s="47" t="s">
        <v>11</v>
      </c>
      <c r="G398" s="48"/>
      <c r="H398" s="49"/>
      <c r="I398" s="44">
        <v>4</v>
      </c>
      <c r="J398" s="46"/>
      <c r="K398" s="45"/>
      <c r="L398" s="51" t="s">
        <v>384</v>
      </c>
      <c r="M398" s="46"/>
      <c r="N398" s="46"/>
      <c r="O398" s="46"/>
      <c r="P398" s="46"/>
      <c r="Q398" s="46"/>
      <c r="R398" s="46"/>
      <c r="S398" s="46"/>
      <c r="T398" s="46"/>
      <c r="U398" s="46"/>
      <c r="V398" s="46"/>
      <c r="W398" s="46"/>
      <c r="X398" s="46"/>
      <c r="Y398" s="46"/>
      <c r="Z398" s="46"/>
      <c r="AA398" s="45"/>
      <c r="AB398" s="83"/>
      <c r="AC398" s="83"/>
      <c r="AD398" s="83"/>
      <c r="AE398" s="83"/>
      <c r="AF398" s="83"/>
      <c r="AG398" s="83"/>
      <c r="AH398" s="83"/>
    </row>
    <row r="399" spans="1:34" ht="15.75" customHeight="1" x14ac:dyDescent="0.25">
      <c r="A399" s="44">
        <v>20</v>
      </c>
      <c r="B399" s="45"/>
      <c r="C399" s="44"/>
      <c r="D399" s="46"/>
      <c r="E399" s="45"/>
      <c r="F399" s="44"/>
      <c r="G399" s="46"/>
      <c r="H399" s="45"/>
      <c r="I399" s="44">
        <v>4</v>
      </c>
      <c r="J399" s="46"/>
      <c r="K399" s="45"/>
      <c r="L399" s="51"/>
      <c r="M399" s="46"/>
      <c r="N399" s="46"/>
      <c r="O399" s="46"/>
      <c r="P399" s="46"/>
      <c r="Q399" s="46"/>
      <c r="R399" s="46"/>
      <c r="S399" s="46"/>
      <c r="T399" s="46"/>
      <c r="U399" s="46"/>
      <c r="V399" s="46"/>
      <c r="W399" s="46"/>
      <c r="X399" s="46"/>
      <c r="Y399" s="46"/>
      <c r="Z399" s="46"/>
      <c r="AA399" s="45"/>
      <c r="AB399" s="83"/>
      <c r="AC399" s="83"/>
      <c r="AD399" s="83"/>
      <c r="AE399" s="83"/>
      <c r="AF399" s="83"/>
      <c r="AG399" s="83"/>
      <c r="AH399" s="83"/>
    </row>
    <row r="400" spans="1:34" ht="15.75" customHeight="1" x14ac:dyDescent="0.25">
      <c r="A400" s="71" t="s">
        <v>385</v>
      </c>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5"/>
      <c r="AB400" s="78" t="s">
        <v>425</v>
      </c>
      <c r="AC400" s="78"/>
      <c r="AD400" s="78"/>
      <c r="AE400" s="78"/>
      <c r="AF400" s="78"/>
      <c r="AG400" s="78"/>
      <c r="AH400" s="78"/>
    </row>
    <row r="401" spans="1:34" ht="15.75" customHeight="1" x14ac:dyDescent="0.25">
      <c r="A401" s="44" t="s">
        <v>3</v>
      </c>
      <c r="B401" s="45"/>
      <c r="C401" s="44" t="s">
        <v>5</v>
      </c>
      <c r="D401" s="46"/>
      <c r="E401" s="45"/>
      <c r="F401" s="44" t="s">
        <v>7</v>
      </c>
      <c r="G401" s="46"/>
      <c r="H401" s="45"/>
      <c r="I401" s="44" t="s">
        <v>8</v>
      </c>
      <c r="J401" s="46"/>
      <c r="K401" s="45"/>
      <c r="L401" s="44" t="s">
        <v>9</v>
      </c>
      <c r="M401" s="46"/>
      <c r="N401" s="46"/>
      <c r="O401" s="46"/>
      <c r="P401" s="46"/>
      <c r="Q401" s="46"/>
      <c r="R401" s="46"/>
      <c r="S401" s="46"/>
      <c r="T401" s="46"/>
      <c r="U401" s="46"/>
      <c r="V401" s="46"/>
      <c r="W401" s="46"/>
      <c r="X401" s="46"/>
      <c r="Y401" s="46"/>
      <c r="Z401" s="46"/>
      <c r="AA401" s="45"/>
      <c r="AB401" s="79" t="s">
        <v>385</v>
      </c>
      <c r="AC401" s="80"/>
      <c r="AD401" s="80"/>
      <c r="AE401" s="80"/>
      <c r="AF401" s="80"/>
      <c r="AG401" s="80"/>
      <c r="AH401" s="80"/>
    </row>
    <row r="402" spans="1:34" ht="15.75" customHeight="1" x14ac:dyDescent="0.25">
      <c r="A402" s="44">
        <v>1</v>
      </c>
      <c r="B402" s="45"/>
      <c r="C402" s="44" t="s">
        <v>11</v>
      </c>
      <c r="D402" s="46"/>
      <c r="E402" s="45"/>
      <c r="F402" s="44"/>
      <c r="G402" s="46"/>
      <c r="H402" s="45"/>
      <c r="I402" s="44">
        <v>5</v>
      </c>
      <c r="J402" s="46"/>
      <c r="K402" s="45"/>
      <c r="L402" s="51" t="s">
        <v>386</v>
      </c>
      <c r="M402" s="46"/>
      <c r="N402" s="46"/>
      <c r="O402" s="46"/>
      <c r="P402" s="46"/>
      <c r="Q402" s="46"/>
      <c r="R402" s="46"/>
      <c r="S402" s="46"/>
      <c r="T402" s="46"/>
      <c r="U402" s="46"/>
      <c r="V402" s="46"/>
      <c r="W402" s="46"/>
      <c r="X402" s="46"/>
      <c r="Y402" s="46"/>
      <c r="Z402" s="46"/>
      <c r="AA402" s="45"/>
      <c r="AB402" s="84" t="s">
        <v>426</v>
      </c>
      <c r="AC402" s="84"/>
      <c r="AD402" s="84"/>
      <c r="AE402" s="84"/>
      <c r="AF402" s="84"/>
      <c r="AG402" s="84"/>
      <c r="AH402" s="84"/>
    </row>
    <row r="403" spans="1:34" ht="15.75" customHeight="1" x14ac:dyDescent="0.25">
      <c r="A403" s="44">
        <v>2</v>
      </c>
      <c r="B403" s="45"/>
      <c r="C403" s="44"/>
      <c r="D403" s="46"/>
      <c r="E403" s="45"/>
      <c r="F403" s="47" t="s">
        <v>10</v>
      </c>
      <c r="G403" s="48"/>
      <c r="H403" s="49"/>
      <c r="I403" s="44">
        <v>3</v>
      </c>
      <c r="J403" s="46"/>
      <c r="K403" s="45"/>
      <c r="L403" s="51" t="s">
        <v>387</v>
      </c>
      <c r="M403" s="46"/>
      <c r="N403" s="46"/>
      <c r="O403" s="46"/>
      <c r="P403" s="46"/>
      <c r="Q403" s="46"/>
      <c r="R403" s="46"/>
      <c r="S403" s="46"/>
      <c r="T403" s="46"/>
      <c r="U403" s="46"/>
      <c r="V403" s="46"/>
      <c r="W403" s="46"/>
      <c r="X403" s="46"/>
      <c r="Y403" s="46"/>
      <c r="Z403" s="46"/>
      <c r="AA403" s="45"/>
      <c r="AB403" s="84"/>
      <c r="AC403" s="84"/>
      <c r="AD403" s="84"/>
      <c r="AE403" s="84"/>
      <c r="AF403" s="84"/>
      <c r="AG403" s="84"/>
      <c r="AH403" s="84"/>
    </row>
    <row r="404" spans="1:34" ht="15.75" customHeight="1" x14ac:dyDescent="0.25">
      <c r="A404" s="52">
        <v>3</v>
      </c>
      <c r="B404" s="45"/>
      <c r="C404" s="52"/>
      <c r="D404" s="46"/>
      <c r="E404" s="45"/>
      <c r="F404" s="52"/>
      <c r="G404" s="46"/>
      <c r="H404" s="45"/>
      <c r="I404" s="52">
        <v>3</v>
      </c>
      <c r="J404" s="46"/>
      <c r="K404" s="45"/>
      <c r="L404" s="53"/>
      <c r="M404" s="46"/>
      <c r="N404" s="46"/>
      <c r="O404" s="46"/>
      <c r="P404" s="46"/>
      <c r="Q404" s="46"/>
      <c r="R404" s="46"/>
      <c r="S404" s="46"/>
      <c r="T404" s="46"/>
      <c r="U404" s="46"/>
      <c r="V404" s="46"/>
      <c r="W404" s="46"/>
      <c r="X404" s="46"/>
      <c r="Y404" s="46"/>
      <c r="Z404" s="46"/>
      <c r="AA404" s="45"/>
      <c r="AB404" s="84"/>
      <c r="AC404" s="84"/>
      <c r="AD404" s="84"/>
      <c r="AE404" s="84"/>
      <c r="AF404" s="84"/>
      <c r="AG404" s="84"/>
      <c r="AH404" s="84"/>
    </row>
    <row r="405" spans="1:34" ht="15.75" customHeight="1" x14ac:dyDescent="0.25">
      <c r="A405" s="44">
        <v>4</v>
      </c>
      <c r="B405" s="45"/>
      <c r="C405" s="44"/>
      <c r="D405" s="46"/>
      <c r="E405" s="45"/>
      <c r="F405" s="44"/>
      <c r="G405" s="46"/>
      <c r="H405" s="45"/>
      <c r="I405" s="44">
        <v>4</v>
      </c>
      <c r="J405" s="46"/>
      <c r="K405" s="45"/>
      <c r="L405" s="51"/>
      <c r="M405" s="46"/>
      <c r="N405" s="46"/>
      <c r="O405" s="46"/>
      <c r="P405" s="46"/>
      <c r="Q405" s="46"/>
      <c r="R405" s="46"/>
      <c r="S405" s="46"/>
      <c r="T405" s="46"/>
      <c r="U405" s="46"/>
      <c r="V405" s="46"/>
      <c r="W405" s="46"/>
      <c r="X405" s="46"/>
      <c r="Y405" s="46"/>
      <c r="Z405" s="46"/>
      <c r="AA405" s="45"/>
      <c r="AB405" s="84"/>
      <c r="AC405" s="84"/>
      <c r="AD405" s="84"/>
      <c r="AE405" s="84"/>
      <c r="AF405" s="84"/>
      <c r="AG405" s="84"/>
      <c r="AH405" s="84"/>
    </row>
    <row r="406" spans="1:34" ht="15.75" customHeight="1" x14ac:dyDescent="0.25">
      <c r="A406" s="44">
        <v>5</v>
      </c>
      <c r="B406" s="45"/>
      <c r="C406" s="44"/>
      <c r="D406" s="46"/>
      <c r="E406" s="45"/>
      <c r="F406" s="44"/>
      <c r="G406" s="46"/>
      <c r="H406" s="45"/>
      <c r="I406" s="44">
        <v>3</v>
      </c>
      <c r="J406" s="46"/>
      <c r="K406" s="45"/>
      <c r="L406" s="51"/>
      <c r="M406" s="46"/>
      <c r="N406" s="46"/>
      <c r="O406" s="46"/>
      <c r="P406" s="46"/>
      <c r="Q406" s="46"/>
      <c r="R406" s="46"/>
      <c r="S406" s="46"/>
      <c r="T406" s="46"/>
      <c r="U406" s="46"/>
      <c r="V406" s="46"/>
      <c r="W406" s="46"/>
      <c r="X406" s="46"/>
      <c r="Y406" s="46"/>
      <c r="Z406" s="46"/>
      <c r="AA406" s="45"/>
      <c r="AB406" s="84"/>
      <c r="AC406" s="84"/>
      <c r="AD406" s="84"/>
      <c r="AE406" s="84"/>
      <c r="AF406" s="84"/>
      <c r="AG406" s="84"/>
      <c r="AH406" s="84"/>
    </row>
    <row r="407" spans="1:34" ht="15.75" customHeight="1" x14ac:dyDescent="0.25">
      <c r="A407" s="44">
        <v>6</v>
      </c>
      <c r="B407" s="45"/>
      <c r="C407" s="44"/>
      <c r="D407" s="46"/>
      <c r="E407" s="45"/>
      <c r="F407" s="47" t="s">
        <v>11</v>
      </c>
      <c r="G407" s="48"/>
      <c r="H407" s="49"/>
      <c r="I407" s="44"/>
      <c r="J407" s="46"/>
      <c r="K407" s="45"/>
      <c r="L407" s="51" t="s">
        <v>388</v>
      </c>
      <c r="M407" s="46"/>
      <c r="N407" s="46"/>
      <c r="O407" s="46"/>
      <c r="P407" s="46"/>
      <c r="Q407" s="46"/>
      <c r="R407" s="46"/>
      <c r="S407" s="46"/>
      <c r="T407" s="46"/>
      <c r="U407" s="46"/>
      <c r="V407" s="46"/>
      <c r="W407" s="46"/>
      <c r="X407" s="46"/>
      <c r="Y407" s="46"/>
      <c r="Z407" s="46"/>
      <c r="AA407" s="45"/>
      <c r="AB407" s="81" t="s">
        <v>427</v>
      </c>
      <c r="AC407" s="82"/>
      <c r="AD407" s="82"/>
      <c r="AE407" s="82"/>
      <c r="AF407" s="82"/>
      <c r="AG407" s="82"/>
      <c r="AH407" s="82"/>
    </row>
    <row r="408" spans="1:34" ht="15.75" customHeight="1" x14ac:dyDescent="0.25">
      <c r="A408" s="44">
        <v>7</v>
      </c>
      <c r="B408" s="45"/>
      <c r="C408" s="44"/>
      <c r="D408" s="46"/>
      <c r="E408" s="45"/>
      <c r="F408" s="44"/>
      <c r="G408" s="46"/>
      <c r="H408" s="45"/>
      <c r="I408" s="44">
        <v>4</v>
      </c>
      <c r="J408" s="46"/>
      <c r="K408" s="45"/>
      <c r="L408" s="51"/>
      <c r="M408" s="46"/>
      <c r="N408" s="46"/>
      <c r="O408" s="46"/>
      <c r="P408" s="46"/>
      <c r="Q408" s="46"/>
      <c r="R408" s="46"/>
      <c r="S408" s="46"/>
      <c r="T408" s="46"/>
      <c r="U408" s="46"/>
      <c r="V408" s="46"/>
      <c r="W408" s="46"/>
      <c r="X408" s="46"/>
      <c r="Y408" s="46"/>
      <c r="Z408" s="46"/>
      <c r="AA408" s="45"/>
      <c r="AB408" s="83">
        <f>_xlfn.MODE.MULT(I403,I412,I415,I417)</f>
        <v>4</v>
      </c>
      <c r="AC408" s="83"/>
      <c r="AD408" s="83"/>
      <c r="AE408" s="83"/>
      <c r="AF408" s="83"/>
      <c r="AG408" s="83"/>
      <c r="AH408" s="83"/>
    </row>
    <row r="409" spans="1:34" ht="15.75" customHeight="1" x14ac:dyDescent="0.25">
      <c r="A409" s="44">
        <v>8</v>
      </c>
      <c r="B409" s="45"/>
      <c r="C409" s="44" t="s">
        <v>11</v>
      </c>
      <c r="D409" s="46"/>
      <c r="E409" s="45"/>
      <c r="F409" s="44"/>
      <c r="G409" s="46"/>
      <c r="H409" s="45"/>
      <c r="I409" s="44">
        <v>2</v>
      </c>
      <c r="J409" s="46"/>
      <c r="K409" s="45"/>
      <c r="L409" s="51" t="s">
        <v>389</v>
      </c>
      <c r="M409" s="46"/>
      <c r="N409" s="46"/>
      <c r="O409" s="46"/>
      <c r="P409" s="46"/>
      <c r="Q409" s="46"/>
      <c r="R409" s="46"/>
      <c r="S409" s="46"/>
      <c r="T409" s="46"/>
      <c r="U409" s="46"/>
      <c r="V409" s="46"/>
      <c r="W409" s="46"/>
      <c r="X409" s="46"/>
      <c r="Y409" s="46"/>
      <c r="Z409" s="46"/>
      <c r="AA409" s="45"/>
      <c r="AB409" s="83"/>
      <c r="AC409" s="83"/>
      <c r="AD409" s="83"/>
      <c r="AE409" s="83"/>
      <c r="AF409" s="83"/>
      <c r="AG409" s="83"/>
      <c r="AH409" s="83"/>
    </row>
    <row r="410" spans="1:34" ht="15.75" customHeight="1" x14ac:dyDescent="0.25">
      <c r="A410" s="52">
        <v>9</v>
      </c>
      <c r="B410" s="45"/>
      <c r="C410" s="52"/>
      <c r="D410" s="46"/>
      <c r="E410" s="45"/>
      <c r="F410" s="52"/>
      <c r="G410" s="46"/>
      <c r="H410" s="45"/>
      <c r="I410" s="52">
        <v>4</v>
      </c>
      <c r="J410" s="46"/>
      <c r="K410" s="45"/>
      <c r="L410" s="53"/>
      <c r="M410" s="46"/>
      <c r="N410" s="46"/>
      <c r="O410" s="46"/>
      <c r="P410" s="46"/>
      <c r="Q410" s="46"/>
      <c r="R410" s="46"/>
      <c r="S410" s="46"/>
      <c r="T410" s="46"/>
      <c r="U410" s="46"/>
      <c r="V410" s="46"/>
      <c r="W410" s="46"/>
      <c r="X410" s="46"/>
      <c r="Y410" s="46"/>
      <c r="Z410" s="46"/>
      <c r="AA410" s="45"/>
      <c r="AB410" s="83"/>
      <c r="AC410" s="83"/>
      <c r="AD410" s="83"/>
      <c r="AE410" s="83"/>
      <c r="AF410" s="83"/>
      <c r="AG410" s="83"/>
      <c r="AH410" s="83"/>
    </row>
    <row r="411" spans="1:34" ht="15.75" customHeight="1" x14ac:dyDescent="0.25">
      <c r="A411" s="44">
        <v>10</v>
      </c>
      <c r="B411" s="45"/>
      <c r="C411" s="44"/>
      <c r="D411" s="46"/>
      <c r="E411" s="45"/>
      <c r="F411" s="44"/>
      <c r="G411" s="46"/>
      <c r="H411" s="45"/>
      <c r="I411" s="44">
        <v>4</v>
      </c>
      <c r="J411" s="46"/>
      <c r="K411" s="45"/>
      <c r="L411" s="51"/>
      <c r="M411" s="46"/>
      <c r="N411" s="46"/>
      <c r="O411" s="46"/>
      <c r="P411" s="46"/>
      <c r="Q411" s="46"/>
      <c r="R411" s="46"/>
      <c r="S411" s="46"/>
      <c r="T411" s="46"/>
      <c r="U411" s="46"/>
      <c r="V411" s="46"/>
      <c r="W411" s="46"/>
      <c r="X411" s="46"/>
      <c r="Y411" s="46"/>
      <c r="Z411" s="46"/>
      <c r="AA411" s="45"/>
      <c r="AB411" s="83"/>
      <c r="AC411" s="83"/>
      <c r="AD411" s="83"/>
      <c r="AE411" s="83"/>
      <c r="AF411" s="83"/>
      <c r="AG411" s="83"/>
      <c r="AH411" s="83"/>
    </row>
    <row r="412" spans="1:34" ht="15.75" customHeight="1" x14ac:dyDescent="0.25">
      <c r="A412" s="44">
        <v>11</v>
      </c>
      <c r="B412" s="45"/>
      <c r="C412" s="44"/>
      <c r="D412" s="46"/>
      <c r="E412" s="45"/>
      <c r="F412" s="47" t="s">
        <v>11</v>
      </c>
      <c r="G412" s="48"/>
      <c r="H412" s="49"/>
      <c r="I412" s="44">
        <v>5</v>
      </c>
      <c r="J412" s="46"/>
      <c r="K412" s="45"/>
      <c r="L412" s="51" t="s">
        <v>390</v>
      </c>
      <c r="M412" s="46"/>
      <c r="N412" s="46"/>
      <c r="O412" s="46"/>
      <c r="P412" s="46"/>
      <c r="Q412" s="46"/>
      <c r="R412" s="46"/>
      <c r="S412" s="46"/>
      <c r="T412" s="46"/>
      <c r="U412" s="46"/>
      <c r="V412" s="46"/>
      <c r="W412" s="46"/>
      <c r="X412" s="46"/>
      <c r="Y412" s="46"/>
      <c r="Z412" s="46"/>
      <c r="AA412" s="45"/>
      <c r="AB412" s="83"/>
      <c r="AC412" s="83"/>
      <c r="AD412" s="83"/>
      <c r="AE412" s="83"/>
      <c r="AF412" s="83"/>
      <c r="AG412" s="83"/>
      <c r="AH412" s="83"/>
    </row>
    <row r="413" spans="1:34" ht="15.75" customHeight="1" x14ac:dyDescent="0.25">
      <c r="A413" s="44">
        <v>12</v>
      </c>
      <c r="B413" s="45"/>
      <c r="C413" s="44"/>
      <c r="D413" s="46"/>
      <c r="E413" s="45"/>
      <c r="F413" s="44"/>
      <c r="G413" s="46"/>
      <c r="H413" s="45"/>
      <c r="I413" s="44">
        <v>5</v>
      </c>
      <c r="J413" s="46"/>
      <c r="K413" s="45"/>
      <c r="L413" s="51" t="s">
        <v>391</v>
      </c>
      <c r="M413" s="46"/>
      <c r="N413" s="46"/>
      <c r="O413" s="46"/>
      <c r="P413" s="46"/>
      <c r="Q413" s="46"/>
      <c r="R413" s="46"/>
      <c r="S413" s="46"/>
      <c r="T413" s="46"/>
      <c r="U413" s="46"/>
      <c r="V413" s="46"/>
      <c r="W413" s="46"/>
      <c r="X413" s="46"/>
      <c r="Y413" s="46"/>
      <c r="Z413" s="46"/>
      <c r="AA413" s="45"/>
      <c r="AB413" s="83"/>
      <c r="AC413" s="83"/>
      <c r="AD413" s="83"/>
      <c r="AE413" s="83"/>
      <c r="AF413" s="83"/>
      <c r="AG413" s="83"/>
      <c r="AH413" s="83"/>
    </row>
    <row r="414" spans="1:34" ht="15.75" customHeight="1" x14ac:dyDescent="0.25">
      <c r="A414" s="44">
        <v>13</v>
      </c>
      <c r="B414" s="45"/>
      <c r="C414" s="44"/>
      <c r="D414" s="46"/>
      <c r="E414" s="45"/>
      <c r="F414" s="44"/>
      <c r="G414" s="46"/>
      <c r="H414" s="45"/>
      <c r="I414" s="44">
        <v>4</v>
      </c>
      <c r="J414" s="46"/>
      <c r="K414" s="45"/>
      <c r="L414" s="51"/>
      <c r="M414" s="46"/>
      <c r="N414" s="46"/>
      <c r="O414" s="46"/>
      <c r="P414" s="46"/>
      <c r="Q414" s="46"/>
      <c r="R414" s="46"/>
      <c r="S414" s="46"/>
      <c r="T414" s="46"/>
      <c r="U414" s="46"/>
      <c r="V414" s="46"/>
      <c r="W414" s="46"/>
      <c r="X414" s="46"/>
      <c r="Y414" s="46"/>
      <c r="Z414" s="46"/>
      <c r="AA414" s="45"/>
      <c r="AB414" s="83"/>
      <c r="AC414" s="83"/>
      <c r="AD414" s="83"/>
      <c r="AE414" s="83"/>
      <c r="AF414" s="83"/>
      <c r="AG414" s="83"/>
      <c r="AH414" s="83"/>
    </row>
    <row r="415" spans="1:34" ht="15.75" customHeight="1" x14ac:dyDescent="0.25">
      <c r="A415" s="44">
        <v>14</v>
      </c>
      <c r="B415" s="45"/>
      <c r="C415" s="44"/>
      <c r="D415" s="46"/>
      <c r="E415" s="45"/>
      <c r="F415" s="47" t="s">
        <v>11</v>
      </c>
      <c r="G415" s="48"/>
      <c r="H415" s="49"/>
      <c r="I415" s="44">
        <v>4</v>
      </c>
      <c r="J415" s="46"/>
      <c r="K415" s="45"/>
      <c r="L415" s="51" t="s">
        <v>58</v>
      </c>
      <c r="M415" s="46"/>
      <c r="N415" s="46"/>
      <c r="O415" s="46"/>
      <c r="P415" s="46"/>
      <c r="Q415" s="46"/>
      <c r="R415" s="46"/>
      <c r="S415" s="46"/>
      <c r="T415" s="46"/>
      <c r="U415" s="46"/>
      <c r="V415" s="46"/>
      <c r="W415" s="46"/>
      <c r="X415" s="46"/>
      <c r="Y415" s="46"/>
      <c r="Z415" s="46"/>
      <c r="AA415" s="45"/>
      <c r="AB415" s="83"/>
      <c r="AC415" s="83"/>
      <c r="AD415" s="83"/>
      <c r="AE415" s="83"/>
      <c r="AF415" s="83"/>
      <c r="AG415" s="83"/>
      <c r="AH415" s="83"/>
    </row>
    <row r="416" spans="1:34" ht="15.75" customHeight="1" x14ac:dyDescent="0.25">
      <c r="A416" s="52">
        <v>15</v>
      </c>
      <c r="B416" s="45"/>
      <c r="C416" s="52"/>
      <c r="D416" s="46"/>
      <c r="E416" s="45"/>
      <c r="F416" s="52"/>
      <c r="G416" s="46"/>
      <c r="H416" s="45"/>
      <c r="I416" s="52">
        <v>4</v>
      </c>
      <c r="J416" s="46"/>
      <c r="K416" s="45"/>
      <c r="L416" s="53"/>
      <c r="M416" s="46"/>
      <c r="N416" s="46"/>
      <c r="O416" s="46"/>
      <c r="P416" s="46"/>
      <c r="Q416" s="46"/>
      <c r="R416" s="46"/>
      <c r="S416" s="46"/>
      <c r="T416" s="46"/>
      <c r="U416" s="46"/>
      <c r="V416" s="46"/>
      <c r="W416" s="46"/>
      <c r="X416" s="46"/>
      <c r="Y416" s="46"/>
      <c r="Z416" s="46"/>
      <c r="AA416" s="45"/>
      <c r="AB416" s="83"/>
      <c r="AC416" s="83"/>
      <c r="AD416" s="83"/>
      <c r="AE416" s="83"/>
      <c r="AF416" s="83"/>
      <c r="AG416" s="83"/>
      <c r="AH416" s="83"/>
    </row>
    <row r="417" spans="1:34" ht="15.75" customHeight="1" x14ac:dyDescent="0.25">
      <c r="A417" s="44">
        <v>16</v>
      </c>
      <c r="B417" s="45"/>
      <c r="C417" s="44"/>
      <c r="D417" s="46"/>
      <c r="E417" s="45"/>
      <c r="F417" s="47" t="s">
        <v>11</v>
      </c>
      <c r="G417" s="48"/>
      <c r="H417" s="49"/>
      <c r="I417" s="44">
        <v>4</v>
      </c>
      <c r="J417" s="46"/>
      <c r="K417" s="45"/>
      <c r="L417" s="51" t="s">
        <v>392</v>
      </c>
      <c r="M417" s="46"/>
      <c r="N417" s="46"/>
      <c r="O417" s="46"/>
      <c r="P417" s="46"/>
      <c r="Q417" s="46"/>
      <c r="R417" s="46"/>
      <c r="S417" s="46"/>
      <c r="T417" s="46"/>
      <c r="U417" s="46"/>
      <c r="V417" s="46"/>
      <c r="W417" s="46"/>
      <c r="X417" s="46"/>
      <c r="Y417" s="46"/>
      <c r="Z417" s="46"/>
      <c r="AA417" s="45"/>
      <c r="AB417" s="83"/>
      <c r="AC417" s="83"/>
      <c r="AD417" s="83"/>
      <c r="AE417" s="83"/>
      <c r="AF417" s="83"/>
      <c r="AG417" s="83"/>
      <c r="AH417" s="83"/>
    </row>
    <row r="418" spans="1:34" ht="15.75" customHeight="1" x14ac:dyDescent="0.25">
      <c r="A418" s="44">
        <v>17</v>
      </c>
      <c r="B418" s="45"/>
      <c r="C418" s="44" t="s">
        <v>11</v>
      </c>
      <c r="D418" s="46"/>
      <c r="E418" s="45"/>
      <c r="F418" s="44"/>
      <c r="G418" s="46"/>
      <c r="H418" s="45"/>
      <c r="I418" s="44">
        <v>2</v>
      </c>
      <c r="J418" s="46"/>
      <c r="K418" s="45"/>
      <c r="L418" s="51" t="s">
        <v>393</v>
      </c>
      <c r="M418" s="46"/>
      <c r="N418" s="46"/>
      <c r="O418" s="46"/>
      <c r="P418" s="46"/>
      <c r="Q418" s="46"/>
      <c r="R418" s="46"/>
      <c r="S418" s="46"/>
      <c r="T418" s="46"/>
      <c r="U418" s="46"/>
      <c r="V418" s="46"/>
      <c r="W418" s="46"/>
      <c r="X418" s="46"/>
      <c r="Y418" s="46"/>
      <c r="Z418" s="46"/>
      <c r="AA418" s="45"/>
      <c r="AB418" s="83"/>
      <c r="AC418" s="83"/>
      <c r="AD418" s="83"/>
      <c r="AE418" s="83"/>
      <c r="AF418" s="83"/>
      <c r="AG418" s="83"/>
      <c r="AH418" s="83"/>
    </row>
    <row r="419" spans="1:34" ht="15.75" customHeight="1" x14ac:dyDescent="0.25">
      <c r="A419" s="44">
        <v>18</v>
      </c>
      <c r="B419" s="45"/>
      <c r="C419" s="44"/>
      <c r="D419" s="46"/>
      <c r="E419" s="45"/>
      <c r="F419" s="44"/>
      <c r="G419" s="46"/>
      <c r="H419" s="45"/>
      <c r="I419" s="44">
        <v>3</v>
      </c>
      <c r="J419" s="46"/>
      <c r="K419" s="45"/>
      <c r="L419" s="51" t="s">
        <v>394</v>
      </c>
      <c r="M419" s="46"/>
      <c r="N419" s="46"/>
      <c r="O419" s="46"/>
      <c r="P419" s="46"/>
      <c r="Q419" s="46"/>
      <c r="R419" s="46"/>
      <c r="S419" s="46"/>
      <c r="T419" s="46"/>
      <c r="U419" s="46"/>
      <c r="V419" s="46"/>
      <c r="W419" s="46"/>
      <c r="X419" s="46"/>
      <c r="Y419" s="46"/>
      <c r="Z419" s="46"/>
      <c r="AA419" s="45"/>
      <c r="AB419" s="83"/>
      <c r="AC419" s="83"/>
      <c r="AD419" s="83"/>
      <c r="AE419" s="83"/>
      <c r="AF419" s="83"/>
      <c r="AG419" s="83"/>
      <c r="AH419" s="83"/>
    </row>
    <row r="420" spans="1:34" ht="15.75" customHeight="1" x14ac:dyDescent="0.25">
      <c r="A420" s="44">
        <v>19</v>
      </c>
      <c r="B420" s="45"/>
      <c r="C420" s="44" t="s">
        <v>11</v>
      </c>
      <c r="D420" s="46"/>
      <c r="E420" s="45"/>
      <c r="F420" s="44"/>
      <c r="G420" s="46"/>
      <c r="H420" s="45"/>
      <c r="I420" s="44">
        <v>3</v>
      </c>
      <c r="J420" s="46"/>
      <c r="K420" s="45"/>
      <c r="L420" s="51" t="s">
        <v>395</v>
      </c>
      <c r="M420" s="46"/>
      <c r="N420" s="46"/>
      <c r="O420" s="46"/>
      <c r="P420" s="46"/>
      <c r="Q420" s="46"/>
      <c r="R420" s="46"/>
      <c r="S420" s="46"/>
      <c r="T420" s="46"/>
      <c r="U420" s="46"/>
      <c r="V420" s="46"/>
      <c r="W420" s="46"/>
      <c r="X420" s="46"/>
      <c r="Y420" s="46"/>
      <c r="Z420" s="46"/>
      <c r="AA420" s="45"/>
      <c r="AB420" s="83"/>
      <c r="AC420" s="83"/>
      <c r="AD420" s="83"/>
      <c r="AE420" s="83"/>
      <c r="AF420" s="83"/>
      <c r="AG420" s="83"/>
      <c r="AH420" s="83"/>
    </row>
    <row r="421" spans="1:34" ht="15.75" customHeight="1" x14ac:dyDescent="0.25">
      <c r="A421" s="44">
        <v>20</v>
      </c>
      <c r="B421" s="45"/>
      <c r="C421" s="44"/>
      <c r="D421" s="46"/>
      <c r="E421" s="45"/>
      <c r="F421" s="44"/>
      <c r="G421" s="46"/>
      <c r="H421" s="45"/>
      <c r="I421" s="44">
        <v>4</v>
      </c>
      <c r="J421" s="46"/>
      <c r="K421" s="45"/>
      <c r="L421" s="51"/>
      <c r="M421" s="46"/>
      <c r="N421" s="46"/>
      <c r="O421" s="46"/>
      <c r="P421" s="46"/>
      <c r="Q421" s="46"/>
      <c r="R421" s="46"/>
      <c r="S421" s="46"/>
      <c r="T421" s="46"/>
      <c r="U421" s="46"/>
      <c r="V421" s="46"/>
      <c r="W421" s="46"/>
      <c r="X421" s="46"/>
      <c r="Y421" s="46"/>
      <c r="Z421" s="46"/>
      <c r="AA421" s="45"/>
      <c r="AB421" s="83"/>
      <c r="AC421" s="83"/>
      <c r="AD421" s="83"/>
      <c r="AE421" s="83"/>
      <c r="AF421" s="83"/>
      <c r="AG421" s="83"/>
      <c r="AH421" s="83"/>
    </row>
    <row r="422" spans="1:34" ht="15.75" customHeight="1" x14ac:dyDescent="0.25">
      <c r="A422" s="71" t="s">
        <v>396</v>
      </c>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5"/>
      <c r="AB422" s="78" t="s">
        <v>425</v>
      </c>
      <c r="AC422" s="78"/>
      <c r="AD422" s="78"/>
      <c r="AE422" s="78"/>
      <c r="AF422" s="78"/>
      <c r="AG422" s="78"/>
      <c r="AH422" s="78"/>
    </row>
    <row r="423" spans="1:34" ht="15.75" customHeight="1" x14ac:dyDescent="0.25">
      <c r="A423" s="44" t="s">
        <v>3</v>
      </c>
      <c r="B423" s="45"/>
      <c r="C423" s="44" t="s">
        <v>5</v>
      </c>
      <c r="D423" s="46"/>
      <c r="E423" s="45"/>
      <c r="F423" s="44" t="s">
        <v>7</v>
      </c>
      <c r="G423" s="46"/>
      <c r="H423" s="45"/>
      <c r="I423" s="44" t="s">
        <v>8</v>
      </c>
      <c r="J423" s="46"/>
      <c r="K423" s="45"/>
      <c r="L423" s="44" t="s">
        <v>9</v>
      </c>
      <c r="M423" s="46"/>
      <c r="N423" s="46"/>
      <c r="O423" s="46"/>
      <c r="P423" s="46"/>
      <c r="Q423" s="46"/>
      <c r="R423" s="46"/>
      <c r="S423" s="46"/>
      <c r="T423" s="46"/>
      <c r="U423" s="46"/>
      <c r="V423" s="46"/>
      <c r="W423" s="46"/>
      <c r="X423" s="46"/>
      <c r="Y423" s="46"/>
      <c r="Z423" s="46"/>
      <c r="AA423" s="45"/>
      <c r="AB423" s="79" t="s">
        <v>396</v>
      </c>
      <c r="AC423" s="80"/>
      <c r="AD423" s="80"/>
      <c r="AE423" s="80"/>
      <c r="AF423" s="80"/>
      <c r="AG423" s="80"/>
      <c r="AH423" s="80"/>
    </row>
    <row r="424" spans="1:34" ht="30" customHeight="1" x14ac:dyDescent="0.25">
      <c r="A424" s="44">
        <v>1</v>
      </c>
      <c r="B424" s="45"/>
      <c r="C424" s="47" t="s">
        <v>11</v>
      </c>
      <c r="D424" s="48"/>
      <c r="E424" s="49"/>
      <c r="F424" s="44"/>
      <c r="G424" s="46"/>
      <c r="H424" s="45"/>
      <c r="I424" s="44">
        <v>4</v>
      </c>
      <c r="J424" s="46"/>
      <c r="K424" s="45"/>
      <c r="L424" s="54" t="s">
        <v>397</v>
      </c>
      <c r="M424" s="46"/>
      <c r="N424" s="46"/>
      <c r="O424" s="46"/>
      <c r="P424" s="46"/>
      <c r="Q424" s="46"/>
      <c r="R424" s="46"/>
      <c r="S424" s="46"/>
      <c r="T424" s="46"/>
      <c r="U424" s="46"/>
      <c r="V424" s="46"/>
      <c r="W424" s="46"/>
      <c r="X424" s="46"/>
      <c r="Y424" s="46"/>
      <c r="Z424" s="46"/>
      <c r="AA424" s="45"/>
      <c r="AB424" s="84" t="s">
        <v>428</v>
      </c>
      <c r="AC424" s="84"/>
      <c r="AD424" s="84"/>
      <c r="AE424" s="84"/>
      <c r="AF424" s="84"/>
      <c r="AG424" s="84"/>
      <c r="AH424" s="84"/>
    </row>
    <row r="425" spans="1:34" ht="15.75" customHeight="1" x14ac:dyDescent="0.25">
      <c r="A425" s="44">
        <v>2</v>
      </c>
      <c r="B425" s="45"/>
      <c r="C425" s="44"/>
      <c r="D425" s="46"/>
      <c r="E425" s="45"/>
      <c r="F425" s="44" t="s">
        <v>10</v>
      </c>
      <c r="G425" s="46"/>
      <c r="H425" s="45"/>
      <c r="I425" s="44">
        <v>3</v>
      </c>
      <c r="J425" s="46"/>
      <c r="K425" s="45"/>
      <c r="L425" s="51" t="s">
        <v>398</v>
      </c>
      <c r="M425" s="46"/>
      <c r="N425" s="46"/>
      <c r="O425" s="46"/>
      <c r="P425" s="46"/>
      <c r="Q425" s="46"/>
      <c r="R425" s="46"/>
      <c r="S425" s="46"/>
      <c r="T425" s="46"/>
      <c r="U425" s="46"/>
      <c r="V425" s="46"/>
      <c r="W425" s="46"/>
      <c r="X425" s="46"/>
      <c r="Y425" s="46"/>
      <c r="Z425" s="46"/>
      <c r="AA425" s="45"/>
      <c r="AB425" s="84"/>
      <c r="AC425" s="84"/>
      <c r="AD425" s="84"/>
      <c r="AE425" s="84"/>
      <c r="AF425" s="84"/>
      <c r="AG425" s="84"/>
      <c r="AH425" s="84"/>
    </row>
    <row r="426" spans="1:34" ht="15.75" customHeight="1" x14ac:dyDescent="0.25">
      <c r="A426" s="52">
        <v>3</v>
      </c>
      <c r="B426" s="45"/>
      <c r="C426" s="52"/>
      <c r="D426" s="46"/>
      <c r="E426" s="45"/>
      <c r="F426" s="52"/>
      <c r="G426" s="46"/>
      <c r="H426" s="45"/>
      <c r="I426" s="52">
        <v>3</v>
      </c>
      <c r="J426" s="46"/>
      <c r="K426" s="45"/>
      <c r="L426" s="53"/>
      <c r="M426" s="46"/>
      <c r="N426" s="46"/>
      <c r="O426" s="46"/>
      <c r="P426" s="46"/>
      <c r="Q426" s="46"/>
      <c r="R426" s="46"/>
      <c r="S426" s="46"/>
      <c r="T426" s="46"/>
      <c r="U426" s="46"/>
      <c r="V426" s="46"/>
      <c r="W426" s="46"/>
      <c r="X426" s="46"/>
      <c r="Y426" s="46"/>
      <c r="Z426" s="46"/>
      <c r="AA426" s="45"/>
      <c r="AB426" s="84"/>
      <c r="AC426" s="84"/>
      <c r="AD426" s="84"/>
      <c r="AE426" s="84"/>
      <c r="AF426" s="84"/>
      <c r="AG426" s="84"/>
      <c r="AH426" s="84"/>
    </row>
    <row r="427" spans="1:34" ht="15.75" customHeight="1" x14ac:dyDescent="0.25">
      <c r="A427" s="44">
        <v>4</v>
      </c>
      <c r="B427" s="45"/>
      <c r="C427" s="44"/>
      <c r="D427" s="46"/>
      <c r="E427" s="45"/>
      <c r="F427" s="44"/>
      <c r="G427" s="46"/>
      <c r="H427" s="45"/>
      <c r="I427" s="44">
        <v>4</v>
      </c>
      <c r="J427" s="46"/>
      <c r="K427" s="45"/>
      <c r="L427" s="51"/>
      <c r="M427" s="46"/>
      <c r="N427" s="46"/>
      <c r="O427" s="46"/>
      <c r="P427" s="46"/>
      <c r="Q427" s="46"/>
      <c r="R427" s="46"/>
      <c r="S427" s="46"/>
      <c r="T427" s="46"/>
      <c r="U427" s="46"/>
      <c r="V427" s="46"/>
      <c r="W427" s="46"/>
      <c r="X427" s="46"/>
      <c r="Y427" s="46"/>
      <c r="Z427" s="46"/>
      <c r="AA427" s="45"/>
      <c r="AB427" s="84"/>
      <c r="AC427" s="84"/>
      <c r="AD427" s="84"/>
      <c r="AE427" s="84"/>
      <c r="AF427" s="84"/>
      <c r="AG427" s="84"/>
      <c r="AH427" s="84"/>
    </row>
    <row r="428" spans="1:34" ht="15.75" customHeight="1" x14ac:dyDescent="0.25">
      <c r="A428" s="44">
        <v>5</v>
      </c>
      <c r="B428" s="45"/>
      <c r="C428" s="44"/>
      <c r="D428" s="46"/>
      <c r="E428" s="45"/>
      <c r="F428" s="44"/>
      <c r="G428" s="46"/>
      <c r="H428" s="45"/>
      <c r="I428" s="44">
        <v>3</v>
      </c>
      <c r="J428" s="46"/>
      <c r="K428" s="45"/>
      <c r="L428" s="51"/>
      <c r="M428" s="46"/>
      <c r="N428" s="46"/>
      <c r="O428" s="46"/>
      <c r="P428" s="46"/>
      <c r="Q428" s="46"/>
      <c r="R428" s="46"/>
      <c r="S428" s="46"/>
      <c r="T428" s="46"/>
      <c r="U428" s="46"/>
      <c r="V428" s="46"/>
      <c r="W428" s="46"/>
      <c r="X428" s="46"/>
      <c r="Y428" s="46"/>
      <c r="Z428" s="46"/>
      <c r="AA428" s="45"/>
      <c r="AB428" s="84"/>
      <c r="AC428" s="84"/>
      <c r="AD428" s="84"/>
      <c r="AE428" s="84"/>
      <c r="AF428" s="84"/>
      <c r="AG428" s="84"/>
      <c r="AH428" s="84"/>
    </row>
    <row r="429" spans="1:34" ht="15.75" customHeight="1" x14ac:dyDescent="0.25">
      <c r="A429" s="44">
        <v>6</v>
      </c>
      <c r="B429" s="45"/>
      <c r="C429" s="47" t="s">
        <v>11</v>
      </c>
      <c r="D429" s="48"/>
      <c r="E429" s="49"/>
      <c r="F429" s="44"/>
      <c r="G429" s="46"/>
      <c r="H429" s="45"/>
      <c r="I429" s="44"/>
      <c r="J429" s="46"/>
      <c r="K429" s="45"/>
      <c r="L429" s="51" t="s">
        <v>399</v>
      </c>
      <c r="M429" s="46"/>
      <c r="N429" s="46"/>
      <c r="O429" s="46"/>
      <c r="P429" s="46"/>
      <c r="Q429" s="46"/>
      <c r="R429" s="46"/>
      <c r="S429" s="46"/>
      <c r="T429" s="46"/>
      <c r="U429" s="46"/>
      <c r="V429" s="46"/>
      <c r="W429" s="46"/>
      <c r="X429" s="46"/>
      <c r="Y429" s="46"/>
      <c r="Z429" s="46"/>
      <c r="AA429" s="45"/>
      <c r="AB429" s="81" t="s">
        <v>427</v>
      </c>
      <c r="AC429" s="82"/>
      <c r="AD429" s="82"/>
      <c r="AE429" s="82"/>
      <c r="AF429" s="82"/>
      <c r="AG429" s="82"/>
      <c r="AH429" s="82"/>
    </row>
    <row r="430" spans="1:34" ht="15.75" customHeight="1" x14ac:dyDescent="0.25">
      <c r="A430" s="44">
        <v>7</v>
      </c>
      <c r="B430" s="45"/>
      <c r="C430" s="44"/>
      <c r="D430" s="46"/>
      <c r="E430" s="45"/>
      <c r="F430" s="44"/>
      <c r="G430" s="46"/>
      <c r="H430" s="45"/>
      <c r="I430" s="44">
        <v>5</v>
      </c>
      <c r="J430" s="46"/>
      <c r="K430" s="45"/>
      <c r="L430" s="51"/>
      <c r="M430" s="46"/>
      <c r="N430" s="46"/>
      <c r="O430" s="46"/>
      <c r="P430" s="46"/>
      <c r="Q430" s="46"/>
      <c r="R430" s="46"/>
      <c r="S430" s="46"/>
      <c r="T430" s="46"/>
      <c r="U430" s="46"/>
      <c r="V430" s="46"/>
      <c r="W430" s="46"/>
      <c r="X430" s="46"/>
      <c r="Y430" s="46"/>
      <c r="Z430" s="46"/>
      <c r="AA430" s="45"/>
      <c r="AB430" s="83">
        <f>_xlfn.MODE.MULT(I424,I431,I439,I441,I440)</f>
        <v>4</v>
      </c>
      <c r="AC430" s="83"/>
      <c r="AD430" s="83"/>
      <c r="AE430" s="83"/>
      <c r="AF430" s="83"/>
      <c r="AG430" s="83"/>
      <c r="AH430" s="83"/>
    </row>
    <row r="431" spans="1:34" ht="30" customHeight="1" x14ac:dyDescent="0.25">
      <c r="A431" s="44">
        <v>8</v>
      </c>
      <c r="B431" s="45"/>
      <c r="C431" s="47" t="s">
        <v>11</v>
      </c>
      <c r="D431" s="48"/>
      <c r="E431" s="49"/>
      <c r="F431" s="44"/>
      <c r="G431" s="46"/>
      <c r="H431" s="45"/>
      <c r="I431" s="44">
        <v>3</v>
      </c>
      <c r="J431" s="46"/>
      <c r="K431" s="45"/>
      <c r="L431" s="54" t="s">
        <v>400</v>
      </c>
      <c r="M431" s="46"/>
      <c r="N431" s="46"/>
      <c r="O431" s="46"/>
      <c r="P431" s="46"/>
      <c r="Q431" s="46"/>
      <c r="R431" s="46"/>
      <c r="S431" s="46"/>
      <c r="T431" s="46"/>
      <c r="U431" s="46"/>
      <c r="V431" s="46"/>
      <c r="W431" s="46"/>
      <c r="X431" s="46"/>
      <c r="Y431" s="46"/>
      <c r="Z431" s="46"/>
      <c r="AA431" s="45"/>
      <c r="AB431" s="83"/>
      <c r="AC431" s="83"/>
      <c r="AD431" s="83"/>
      <c r="AE431" s="83"/>
      <c r="AF431" s="83"/>
      <c r="AG431" s="83"/>
      <c r="AH431" s="83"/>
    </row>
    <row r="432" spans="1:34" ht="15.75" customHeight="1" x14ac:dyDescent="0.25">
      <c r="A432" s="52">
        <v>9</v>
      </c>
      <c r="B432" s="45"/>
      <c r="C432" s="52"/>
      <c r="D432" s="46"/>
      <c r="E432" s="45"/>
      <c r="F432" s="52"/>
      <c r="G432" s="46"/>
      <c r="H432" s="45"/>
      <c r="I432" s="52">
        <v>4</v>
      </c>
      <c r="J432" s="46"/>
      <c r="K432" s="45"/>
      <c r="L432" s="53"/>
      <c r="M432" s="46"/>
      <c r="N432" s="46"/>
      <c r="O432" s="46"/>
      <c r="P432" s="46"/>
      <c r="Q432" s="46"/>
      <c r="R432" s="46"/>
      <c r="S432" s="46"/>
      <c r="T432" s="46"/>
      <c r="U432" s="46"/>
      <c r="V432" s="46"/>
      <c r="W432" s="46"/>
      <c r="X432" s="46"/>
      <c r="Y432" s="46"/>
      <c r="Z432" s="46"/>
      <c r="AA432" s="45"/>
      <c r="AB432" s="83"/>
      <c r="AC432" s="83"/>
      <c r="AD432" s="83"/>
      <c r="AE432" s="83"/>
      <c r="AF432" s="83"/>
      <c r="AG432" s="83"/>
      <c r="AH432" s="83"/>
    </row>
    <row r="433" spans="1:34" ht="15.75" customHeight="1" x14ac:dyDescent="0.25">
      <c r="A433" s="44">
        <v>10</v>
      </c>
      <c r="B433" s="45"/>
      <c r="C433" s="44"/>
      <c r="D433" s="46"/>
      <c r="E433" s="45"/>
      <c r="F433" s="44"/>
      <c r="G433" s="46"/>
      <c r="H433" s="45"/>
      <c r="I433" s="44">
        <v>4</v>
      </c>
      <c r="J433" s="46"/>
      <c r="K433" s="45"/>
      <c r="L433" s="51"/>
      <c r="M433" s="46"/>
      <c r="N433" s="46"/>
      <c r="O433" s="46"/>
      <c r="P433" s="46"/>
      <c r="Q433" s="46"/>
      <c r="R433" s="46"/>
      <c r="S433" s="46"/>
      <c r="T433" s="46"/>
      <c r="U433" s="46"/>
      <c r="V433" s="46"/>
      <c r="W433" s="46"/>
      <c r="X433" s="46"/>
      <c r="Y433" s="46"/>
      <c r="Z433" s="46"/>
      <c r="AA433" s="45"/>
      <c r="AB433" s="83"/>
      <c r="AC433" s="83"/>
      <c r="AD433" s="83"/>
      <c r="AE433" s="83"/>
      <c r="AF433" s="83"/>
      <c r="AG433" s="83"/>
      <c r="AH433" s="83"/>
    </row>
    <row r="434" spans="1:34" ht="15.75" customHeight="1" x14ac:dyDescent="0.25">
      <c r="A434" s="44">
        <v>11</v>
      </c>
      <c r="B434" s="45"/>
      <c r="C434" s="44"/>
      <c r="D434" s="46"/>
      <c r="E434" s="45"/>
      <c r="F434" s="44" t="s">
        <v>11</v>
      </c>
      <c r="G434" s="46"/>
      <c r="H434" s="45"/>
      <c r="I434" s="44">
        <v>4</v>
      </c>
      <c r="J434" s="46"/>
      <c r="K434" s="45"/>
      <c r="L434" s="51" t="s">
        <v>344</v>
      </c>
      <c r="M434" s="46"/>
      <c r="N434" s="46"/>
      <c r="O434" s="46"/>
      <c r="P434" s="46"/>
      <c r="Q434" s="46"/>
      <c r="R434" s="46"/>
      <c r="S434" s="46"/>
      <c r="T434" s="46"/>
      <c r="U434" s="46"/>
      <c r="V434" s="46"/>
      <c r="W434" s="46"/>
      <c r="X434" s="46"/>
      <c r="Y434" s="46"/>
      <c r="Z434" s="46"/>
      <c r="AA434" s="45"/>
      <c r="AB434" s="83"/>
      <c r="AC434" s="83"/>
      <c r="AD434" s="83"/>
      <c r="AE434" s="83"/>
      <c r="AF434" s="83"/>
      <c r="AG434" s="83"/>
      <c r="AH434" s="83"/>
    </row>
    <row r="435" spans="1:34" ht="15.75" customHeight="1" x14ac:dyDescent="0.25">
      <c r="A435" s="44">
        <v>12</v>
      </c>
      <c r="B435" s="45"/>
      <c r="C435" s="44"/>
      <c r="D435" s="46"/>
      <c r="E435" s="45"/>
      <c r="F435" s="44"/>
      <c r="G435" s="46"/>
      <c r="H435" s="45"/>
      <c r="I435" s="44"/>
      <c r="J435" s="46"/>
      <c r="K435" s="45"/>
      <c r="L435" s="51" t="s">
        <v>401</v>
      </c>
      <c r="M435" s="46"/>
      <c r="N435" s="46"/>
      <c r="O435" s="46"/>
      <c r="P435" s="46"/>
      <c r="Q435" s="46"/>
      <c r="R435" s="46"/>
      <c r="S435" s="46"/>
      <c r="T435" s="46"/>
      <c r="U435" s="46"/>
      <c r="V435" s="46"/>
      <c r="W435" s="46"/>
      <c r="X435" s="46"/>
      <c r="Y435" s="46"/>
      <c r="Z435" s="46"/>
      <c r="AA435" s="45"/>
      <c r="AB435" s="83"/>
      <c r="AC435" s="83"/>
      <c r="AD435" s="83"/>
      <c r="AE435" s="83"/>
      <c r="AF435" s="83"/>
      <c r="AG435" s="83"/>
      <c r="AH435" s="83"/>
    </row>
    <row r="436" spans="1:34" ht="15.75" customHeight="1" x14ac:dyDescent="0.25">
      <c r="A436" s="44">
        <v>13</v>
      </c>
      <c r="B436" s="45"/>
      <c r="C436" s="44"/>
      <c r="D436" s="46"/>
      <c r="E436" s="45"/>
      <c r="F436" s="44"/>
      <c r="G436" s="46"/>
      <c r="H436" s="45"/>
      <c r="I436" s="44">
        <v>4</v>
      </c>
      <c r="J436" s="46"/>
      <c r="K436" s="45"/>
      <c r="L436" s="51"/>
      <c r="M436" s="46"/>
      <c r="N436" s="46"/>
      <c r="O436" s="46"/>
      <c r="P436" s="46"/>
      <c r="Q436" s="46"/>
      <c r="R436" s="46"/>
      <c r="S436" s="46"/>
      <c r="T436" s="46"/>
      <c r="U436" s="46"/>
      <c r="V436" s="46"/>
      <c r="W436" s="46"/>
      <c r="X436" s="46"/>
      <c r="Y436" s="46"/>
      <c r="Z436" s="46"/>
      <c r="AA436" s="45"/>
      <c r="AB436" s="83"/>
      <c r="AC436" s="83"/>
      <c r="AD436" s="83"/>
      <c r="AE436" s="83"/>
      <c r="AF436" s="83"/>
      <c r="AG436" s="83"/>
      <c r="AH436" s="83"/>
    </row>
    <row r="437" spans="1:34" ht="15.75" customHeight="1" x14ac:dyDescent="0.25">
      <c r="A437" s="44">
        <v>14</v>
      </c>
      <c r="B437" s="45"/>
      <c r="C437" s="44"/>
      <c r="D437" s="46"/>
      <c r="E437" s="45"/>
      <c r="F437" s="44" t="s">
        <v>11</v>
      </c>
      <c r="G437" s="46"/>
      <c r="H437" s="45"/>
      <c r="I437" s="44">
        <v>4</v>
      </c>
      <c r="J437" s="46"/>
      <c r="K437" s="45"/>
      <c r="L437" s="51" t="s">
        <v>58</v>
      </c>
      <c r="M437" s="46"/>
      <c r="N437" s="46"/>
      <c r="O437" s="46"/>
      <c r="P437" s="46"/>
      <c r="Q437" s="46"/>
      <c r="R437" s="46"/>
      <c r="S437" s="46"/>
      <c r="T437" s="46"/>
      <c r="U437" s="46"/>
      <c r="V437" s="46"/>
      <c r="W437" s="46"/>
      <c r="X437" s="46"/>
      <c r="Y437" s="46"/>
      <c r="Z437" s="46"/>
      <c r="AA437" s="45"/>
      <c r="AB437" s="83"/>
      <c r="AC437" s="83"/>
      <c r="AD437" s="83"/>
      <c r="AE437" s="83"/>
      <c r="AF437" s="83"/>
      <c r="AG437" s="83"/>
      <c r="AH437" s="83"/>
    </row>
    <row r="438" spans="1:34" ht="15.75" customHeight="1" x14ac:dyDescent="0.25">
      <c r="A438" s="52">
        <v>15</v>
      </c>
      <c r="B438" s="45"/>
      <c r="C438" s="52"/>
      <c r="D438" s="46"/>
      <c r="E438" s="45"/>
      <c r="F438" s="52"/>
      <c r="G438" s="46"/>
      <c r="H438" s="45"/>
      <c r="I438" s="52">
        <v>4</v>
      </c>
      <c r="J438" s="46"/>
      <c r="K438" s="45"/>
      <c r="L438" s="53"/>
      <c r="M438" s="46"/>
      <c r="N438" s="46"/>
      <c r="O438" s="46"/>
      <c r="P438" s="46"/>
      <c r="Q438" s="46"/>
      <c r="R438" s="46"/>
      <c r="S438" s="46"/>
      <c r="T438" s="46"/>
      <c r="U438" s="46"/>
      <c r="V438" s="46"/>
      <c r="W438" s="46"/>
      <c r="X438" s="46"/>
      <c r="Y438" s="46"/>
      <c r="Z438" s="46"/>
      <c r="AA438" s="45"/>
      <c r="AB438" s="83"/>
      <c r="AC438" s="83"/>
      <c r="AD438" s="83"/>
      <c r="AE438" s="83"/>
      <c r="AF438" s="83"/>
      <c r="AG438" s="83"/>
      <c r="AH438" s="83"/>
    </row>
    <row r="439" spans="1:34" ht="15.75" customHeight="1" x14ac:dyDescent="0.25">
      <c r="A439" s="44">
        <v>16</v>
      </c>
      <c r="B439" s="45"/>
      <c r="C439" s="47" t="s">
        <v>11</v>
      </c>
      <c r="D439" s="48"/>
      <c r="E439" s="49"/>
      <c r="F439" s="44"/>
      <c r="G439" s="46"/>
      <c r="H439" s="45"/>
      <c r="I439" s="44">
        <v>4</v>
      </c>
      <c r="J439" s="46"/>
      <c r="K439" s="45"/>
      <c r="L439" s="51" t="s">
        <v>402</v>
      </c>
      <c r="M439" s="46"/>
      <c r="N439" s="46"/>
      <c r="O439" s="46"/>
      <c r="P439" s="46"/>
      <c r="Q439" s="46"/>
      <c r="R439" s="46"/>
      <c r="S439" s="46"/>
      <c r="T439" s="46"/>
      <c r="U439" s="46"/>
      <c r="V439" s="46"/>
      <c r="W439" s="46"/>
      <c r="X439" s="46"/>
      <c r="Y439" s="46"/>
      <c r="Z439" s="46"/>
      <c r="AA439" s="45"/>
      <c r="AB439" s="83"/>
      <c r="AC439" s="83"/>
      <c r="AD439" s="83"/>
      <c r="AE439" s="83"/>
      <c r="AF439" s="83"/>
      <c r="AG439" s="83"/>
      <c r="AH439" s="83"/>
    </row>
    <row r="440" spans="1:34" ht="15.75" customHeight="1" x14ac:dyDescent="0.25">
      <c r="A440" s="44">
        <v>17</v>
      </c>
      <c r="B440" s="45"/>
      <c r="C440" s="47" t="s">
        <v>11</v>
      </c>
      <c r="D440" s="48"/>
      <c r="E440" s="49"/>
      <c r="F440" s="44"/>
      <c r="G440" s="46"/>
      <c r="H440" s="45"/>
      <c r="I440" s="44">
        <v>3</v>
      </c>
      <c r="J440" s="46"/>
      <c r="K440" s="45"/>
      <c r="L440" s="51" t="s">
        <v>403</v>
      </c>
      <c r="M440" s="46"/>
      <c r="N440" s="46"/>
      <c r="O440" s="46"/>
      <c r="P440" s="46"/>
      <c r="Q440" s="46"/>
      <c r="R440" s="46"/>
      <c r="S440" s="46"/>
      <c r="T440" s="46"/>
      <c r="U440" s="46"/>
      <c r="V440" s="46"/>
      <c r="W440" s="46"/>
      <c r="X440" s="46"/>
      <c r="Y440" s="46"/>
      <c r="Z440" s="46"/>
      <c r="AA440" s="45"/>
      <c r="AB440" s="83"/>
      <c r="AC440" s="83"/>
      <c r="AD440" s="83"/>
      <c r="AE440" s="83"/>
      <c r="AF440" s="83"/>
      <c r="AG440" s="83"/>
      <c r="AH440" s="83"/>
    </row>
    <row r="441" spans="1:34" ht="15.75" customHeight="1" x14ac:dyDescent="0.25">
      <c r="A441" s="44">
        <v>18</v>
      </c>
      <c r="B441" s="45"/>
      <c r="C441" s="47" t="s">
        <v>11</v>
      </c>
      <c r="D441" s="48"/>
      <c r="E441" s="49"/>
      <c r="F441" s="44"/>
      <c r="G441" s="46"/>
      <c r="H441" s="45"/>
      <c r="I441" s="44">
        <v>2</v>
      </c>
      <c r="J441" s="46"/>
      <c r="K441" s="45"/>
      <c r="L441" s="51" t="s">
        <v>404</v>
      </c>
      <c r="M441" s="46"/>
      <c r="N441" s="46"/>
      <c r="O441" s="46"/>
      <c r="P441" s="46"/>
      <c r="Q441" s="46"/>
      <c r="R441" s="46"/>
      <c r="S441" s="46"/>
      <c r="T441" s="46"/>
      <c r="U441" s="46"/>
      <c r="V441" s="46"/>
      <c r="W441" s="46"/>
      <c r="X441" s="46"/>
      <c r="Y441" s="46"/>
      <c r="Z441" s="46"/>
      <c r="AA441" s="45"/>
      <c r="AB441" s="83"/>
      <c r="AC441" s="83"/>
      <c r="AD441" s="83"/>
      <c r="AE441" s="83"/>
      <c r="AF441" s="83"/>
      <c r="AG441" s="83"/>
      <c r="AH441" s="83"/>
    </row>
    <row r="442" spans="1:34" ht="15.75" customHeight="1" x14ac:dyDescent="0.25">
      <c r="A442" s="44">
        <v>19</v>
      </c>
      <c r="B442" s="45"/>
      <c r="C442" s="44"/>
      <c r="D442" s="46"/>
      <c r="E442" s="45"/>
      <c r="F442" s="44" t="s">
        <v>11</v>
      </c>
      <c r="G442" s="46"/>
      <c r="H442" s="45"/>
      <c r="I442" s="44">
        <v>3</v>
      </c>
      <c r="J442" s="46"/>
      <c r="K442" s="45"/>
      <c r="L442" s="51" t="s">
        <v>96</v>
      </c>
      <c r="M442" s="46"/>
      <c r="N442" s="46"/>
      <c r="O442" s="46"/>
      <c r="P442" s="46"/>
      <c r="Q442" s="46"/>
      <c r="R442" s="46"/>
      <c r="S442" s="46"/>
      <c r="T442" s="46"/>
      <c r="U442" s="46"/>
      <c r="V442" s="46"/>
      <c r="W442" s="46"/>
      <c r="X442" s="46"/>
      <c r="Y442" s="46"/>
      <c r="Z442" s="46"/>
      <c r="AA442" s="45"/>
      <c r="AB442" s="83"/>
      <c r="AC442" s="83"/>
      <c r="AD442" s="83"/>
      <c r="AE442" s="83"/>
      <c r="AF442" s="83"/>
      <c r="AG442" s="83"/>
      <c r="AH442" s="83"/>
    </row>
    <row r="443" spans="1:34" ht="15.75" customHeight="1" x14ac:dyDescent="0.25">
      <c r="A443" s="44">
        <v>20</v>
      </c>
      <c r="B443" s="45"/>
      <c r="C443" s="44"/>
      <c r="D443" s="46"/>
      <c r="E443" s="45"/>
      <c r="F443" s="44"/>
      <c r="G443" s="46"/>
      <c r="H443" s="45"/>
      <c r="I443" s="44">
        <v>4</v>
      </c>
      <c r="J443" s="46"/>
      <c r="K443" s="45"/>
      <c r="L443" s="51"/>
      <c r="M443" s="46"/>
      <c r="N443" s="46"/>
      <c r="O443" s="46"/>
      <c r="P443" s="46"/>
      <c r="Q443" s="46"/>
      <c r="R443" s="46"/>
      <c r="S443" s="46"/>
      <c r="T443" s="46"/>
      <c r="U443" s="46"/>
      <c r="V443" s="46"/>
      <c r="W443" s="46"/>
      <c r="X443" s="46"/>
      <c r="Y443" s="46"/>
      <c r="Z443" s="46"/>
      <c r="AA443" s="45"/>
      <c r="AB443" s="83"/>
      <c r="AC443" s="83"/>
      <c r="AD443" s="83"/>
      <c r="AE443" s="83"/>
      <c r="AF443" s="83"/>
      <c r="AG443" s="83"/>
      <c r="AH443" s="83"/>
    </row>
    <row r="444" spans="1:34" ht="15.75" customHeight="1" x14ac:dyDescent="0.25">
      <c r="A444" s="71" t="s">
        <v>405</v>
      </c>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5"/>
      <c r="AB444" s="78" t="s">
        <v>425</v>
      </c>
      <c r="AC444" s="78"/>
      <c r="AD444" s="78"/>
      <c r="AE444" s="78"/>
      <c r="AF444" s="78"/>
      <c r="AG444" s="78"/>
      <c r="AH444" s="78"/>
    </row>
    <row r="445" spans="1:34" ht="15.75" customHeight="1" x14ac:dyDescent="0.25">
      <c r="A445" s="44" t="s">
        <v>3</v>
      </c>
      <c r="B445" s="45"/>
      <c r="C445" s="44" t="s">
        <v>5</v>
      </c>
      <c r="D445" s="46"/>
      <c r="E445" s="45"/>
      <c r="F445" s="44" t="s">
        <v>7</v>
      </c>
      <c r="G445" s="46"/>
      <c r="H445" s="45"/>
      <c r="I445" s="44" t="s">
        <v>8</v>
      </c>
      <c r="J445" s="46"/>
      <c r="K445" s="45"/>
      <c r="L445" s="44" t="s">
        <v>9</v>
      </c>
      <c r="M445" s="46"/>
      <c r="N445" s="46"/>
      <c r="O445" s="46"/>
      <c r="P445" s="46"/>
      <c r="Q445" s="46"/>
      <c r="R445" s="46"/>
      <c r="S445" s="46"/>
      <c r="T445" s="46"/>
      <c r="U445" s="46"/>
      <c r="V445" s="46"/>
      <c r="W445" s="46"/>
      <c r="X445" s="46"/>
      <c r="Y445" s="46"/>
      <c r="Z445" s="46"/>
      <c r="AA445" s="45"/>
      <c r="AB445" s="79" t="s">
        <v>405</v>
      </c>
      <c r="AC445" s="80"/>
      <c r="AD445" s="80"/>
      <c r="AE445" s="80"/>
      <c r="AF445" s="80"/>
      <c r="AG445" s="80"/>
      <c r="AH445" s="80"/>
    </row>
    <row r="446" spans="1:34" ht="30" customHeight="1" x14ac:dyDescent="0.25">
      <c r="A446" s="44">
        <v>1</v>
      </c>
      <c r="B446" s="45"/>
      <c r="C446" s="47" t="s">
        <v>11</v>
      </c>
      <c r="D446" s="48"/>
      <c r="E446" s="49"/>
      <c r="F446" s="44"/>
      <c r="G446" s="46"/>
      <c r="H446" s="45"/>
      <c r="I446" s="44">
        <v>4</v>
      </c>
      <c r="J446" s="46"/>
      <c r="K446" s="45"/>
      <c r="L446" s="54" t="s">
        <v>406</v>
      </c>
      <c r="M446" s="46"/>
      <c r="N446" s="46"/>
      <c r="O446" s="46"/>
      <c r="P446" s="46"/>
      <c r="Q446" s="46"/>
      <c r="R446" s="46"/>
      <c r="S446" s="46"/>
      <c r="T446" s="46"/>
      <c r="U446" s="46"/>
      <c r="V446" s="46"/>
      <c r="W446" s="46"/>
      <c r="X446" s="46"/>
      <c r="Y446" s="46"/>
      <c r="Z446" s="46"/>
      <c r="AA446" s="45"/>
      <c r="AB446" s="84" t="s">
        <v>428</v>
      </c>
      <c r="AC446" s="84"/>
      <c r="AD446" s="84"/>
      <c r="AE446" s="84"/>
      <c r="AF446" s="84"/>
      <c r="AG446" s="84"/>
      <c r="AH446" s="84"/>
    </row>
    <row r="447" spans="1:34" ht="15.75" customHeight="1" x14ac:dyDescent="0.25">
      <c r="A447" s="44">
        <v>2</v>
      </c>
      <c r="B447" s="45"/>
      <c r="C447" s="47" t="s">
        <v>10</v>
      </c>
      <c r="D447" s="48"/>
      <c r="E447" s="49"/>
      <c r="F447" s="44"/>
      <c r="G447" s="46"/>
      <c r="H447" s="45"/>
      <c r="I447" s="44">
        <v>4</v>
      </c>
      <c r="J447" s="46"/>
      <c r="K447" s="45"/>
      <c r="L447" s="51" t="s">
        <v>394</v>
      </c>
      <c r="M447" s="46"/>
      <c r="N447" s="46"/>
      <c r="O447" s="46"/>
      <c r="P447" s="46"/>
      <c r="Q447" s="46"/>
      <c r="R447" s="46"/>
      <c r="S447" s="46"/>
      <c r="T447" s="46"/>
      <c r="U447" s="46"/>
      <c r="V447" s="46"/>
      <c r="W447" s="46"/>
      <c r="X447" s="46"/>
      <c r="Y447" s="46"/>
      <c r="Z447" s="46"/>
      <c r="AA447" s="45"/>
      <c r="AB447" s="84"/>
      <c r="AC447" s="84"/>
      <c r="AD447" s="84"/>
      <c r="AE447" s="84"/>
      <c r="AF447" s="84"/>
      <c r="AG447" s="84"/>
      <c r="AH447" s="84"/>
    </row>
    <row r="448" spans="1:34" ht="15.75" customHeight="1" x14ac:dyDescent="0.25">
      <c r="A448" s="52">
        <v>3</v>
      </c>
      <c r="B448" s="45"/>
      <c r="C448" s="52"/>
      <c r="D448" s="46"/>
      <c r="E448" s="45"/>
      <c r="F448" s="52"/>
      <c r="G448" s="46"/>
      <c r="H448" s="45"/>
      <c r="I448" s="52">
        <v>3</v>
      </c>
      <c r="J448" s="46"/>
      <c r="K448" s="45"/>
      <c r="L448" s="53"/>
      <c r="M448" s="46"/>
      <c r="N448" s="46"/>
      <c r="O448" s="46"/>
      <c r="P448" s="46"/>
      <c r="Q448" s="46"/>
      <c r="R448" s="46"/>
      <c r="S448" s="46"/>
      <c r="T448" s="46"/>
      <c r="U448" s="46"/>
      <c r="V448" s="46"/>
      <c r="W448" s="46"/>
      <c r="X448" s="46"/>
      <c r="Y448" s="46"/>
      <c r="Z448" s="46"/>
      <c r="AA448" s="45"/>
      <c r="AB448" s="84"/>
      <c r="AC448" s="84"/>
      <c r="AD448" s="84"/>
      <c r="AE448" s="84"/>
      <c r="AF448" s="84"/>
      <c r="AG448" s="84"/>
      <c r="AH448" s="84"/>
    </row>
    <row r="449" spans="1:34" ht="15.75" customHeight="1" x14ac:dyDescent="0.25">
      <c r="A449" s="44">
        <v>4</v>
      </c>
      <c r="B449" s="45"/>
      <c r="C449" s="44"/>
      <c r="D449" s="46"/>
      <c r="E449" s="45"/>
      <c r="F449" s="44"/>
      <c r="G449" s="46"/>
      <c r="H449" s="45"/>
      <c r="I449" s="44">
        <v>3</v>
      </c>
      <c r="J449" s="46"/>
      <c r="K449" s="45"/>
      <c r="L449" s="51"/>
      <c r="M449" s="46"/>
      <c r="N449" s="46"/>
      <c r="O449" s="46"/>
      <c r="P449" s="46"/>
      <c r="Q449" s="46"/>
      <c r="R449" s="46"/>
      <c r="S449" s="46"/>
      <c r="T449" s="46"/>
      <c r="U449" s="46"/>
      <c r="V449" s="46"/>
      <c r="W449" s="46"/>
      <c r="X449" s="46"/>
      <c r="Y449" s="46"/>
      <c r="Z449" s="46"/>
      <c r="AA449" s="45"/>
      <c r="AB449" s="84"/>
      <c r="AC449" s="84"/>
      <c r="AD449" s="84"/>
      <c r="AE449" s="84"/>
      <c r="AF449" s="84"/>
      <c r="AG449" s="84"/>
      <c r="AH449" s="84"/>
    </row>
    <row r="450" spans="1:34" ht="15.75" customHeight="1" x14ac:dyDescent="0.25">
      <c r="A450" s="44">
        <v>5</v>
      </c>
      <c r="B450" s="45"/>
      <c r="C450" s="44"/>
      <c r="D450" s="46"/>
      <c r="E450" s="45"/>
      <c r="F450" s="44"/>
      <c r="G450" s="46"/>
      <c r="H450" s="45"/>
      <c r="I450" s="44">
        <v>4</v>
      </c>
      <c r="J450" s="46"/>
      <c r="K450" s="45"/>
      <c r="L450" s="51"/>
      <c r="M450" s="46"/>
      <c r="N450" s="46"/>
      <c r="O450" s="46"/>
      <c r="P450" s="46"/>
      <c r="Q450" s="46"/>
      <c r="R450" s="46"/>
      <c r="S450" s="46"/>
      <c r="T450" s="46"/>
      <c r="U450" s="46"/>
      <c r="V450" s="46"/>
      <c r="W450" s="46"/>
      <c r="X450" s="46"/>
      <c r="Y450" s="46"/>
      <c r="Z450" s="46"/>
      <c r="AA450" s="45"/>
      <c r="AB450" s="84"/>
      <c r="AC450" s="84"/>
      <c r="AD450" s="84"/>
      <c r="AE450" s="84"/>
      <c r="AF450" s="84"/>
      <c r="AG450" s="84"/>
      <c r="AH450" s="84"/>
    </row>
    <row r="451" spans="1:34" ht="15.75" customHeight="1" x14ac:dyDescent="0.25">
      <c r="A451" s="44">
        <v>6</v>
      </c>
      <c r="B451" s="45"/>
      <c r="C451" s="47" t="s">
        <v>11</v>
      </c>
      <c r="D451" s="48"/>
      <c r="E451" s="49"/>
      <c r="F451" s="44"/>
      <c r="G451" s="46"/>
      <c r="H451" s="45"/>
      <c r="I451" s="44">
        <v>5</v>
      </c>
      <c r="J451" s="46"/>
      <c r="K451" s="45"/>
      <c r="L451" s="51" t="s">
        <v>407</v>
      </c>
      <c r="M451" s="46"/>
      <c r="N451" s="46"/>
      <c r="O451" s="46"/>
      <c r="P451" s="46"/>
      <c r="Q451" s="46"/>
      <c r="R451" s="46"/>
      <c r="S451" s="46"/>
      <c r="T451" s="46"/>
      <c r="U451" s="46"/>
      <c r="V451" s="46"/>
      <c r="W451" s="46"/>
      <c r="X451" s="46"/>
      <c r="Y451" s="46"/>
      <c r="Z451" s="46"/>
      <c r="AA451" s="45"/>
      <c r="AB451" s="81" t="s">
        <v>427</v>
      </c>
      <c r="AC451" s="82"/>
      <c r="AD451" s="82"/>
      <c r="AE451" s="82"/>
      <c r="AF451" s="82"/>
      <c r="AG451" s="82"/>
      <c r="AH451" s="82"/>
    </row>
    <row r="452" spans="1:34" ht="15.75" customHeight="1" x14ac:dyDescent="0.25">
      <c r="A452" s="44">
        <v>7</v>
      </c>
      <c r="B452" s="45"/>
      <c r="C452" s="44"/>
      <c r="D452" s="46"/>
      <c r="E452" s="45"/>
      <c r="F452" s="44"/>
      <c r="G452" s="46"/>
      <c r="H452" s="45"/>
      <c r="I452" s="44">
        <v>4</v>
      </c>
      <c r="J452" s="46"/>
      <c r="K452" s="45"/>
      <c r="L452" s="51"/>
      <c r="M452" s="46"/>
      <c r="N452" s="46"/>
      <c r="O452" s="46"/>
      <c r="P452" s="46"/>
      <c r="Q452" s="46"/>
      <c r="R452" s="46"/>
      <c r="S452" s="46"/>
      <c r="T452" s="46"/>
      <c r="U452" s="46"/>
      <c r="V452" s="46"/>
      <c r="W452" s="46"/>
      <c r="X452" s="46"/>
      <c r="Y452" s="46"/>
      <c r="Z452" s="46"/>
      <c r="AA452" s="45"/>
      <c r="AB452" s="83">
        <f>_xlfn.MODE.MULT(I446,I447,I451,I457,I453,I458,I461,I463,I464,I465)</f>
        <v>4</v>
      </c>
      <c r="AC452" s="83"/>
      <c r="AD452" s="83"/>
      <c r="AE452" s="83"/>
      <c r="AF452" s="83"/>
      <c r="AG452" s="83"/>
      <c r="AH452" s="83"/>
    </row>
    <row r="453" spans="1:34" ht="15.75" customHeight="1" x14ac:dyDescent="0.25">
      <c r="A453" s="44">
        <v>8</v>
      </c>
      <c r="B453" s="45"/>
      <c r="C453" s="47" t="s">
        <v>11</v>
      </c>
      <c r="D453" s="48"/>
      <c r="E453" s="49"/>
      <c r="F453" s="44"/>
      <c r="G453" s="46"/>
      <c r="H453" s="45"/>
      <c r="I453" s="44">
        <v>4</v>
      </c>
      <c r="J453" s="46"/>
      <c r="K453" s="45"/>
      <c r="L453" s="51" t="s">
        <v>408</v>
      </c>
      <c r="M453" s="46"/>
      <c r="N453" s="46"/>
      <c r="O453" s="46"/>
      <c r="P453" s="46"/>
      <c r="Q453" s="46"/>
      <c r="R453" s="46"/>
      <c r="S453" s="46"/>
      <c r="T453" s="46"/>
      <c r="U453" s="46"/>
      <c r="V453" s="46"/>
      <c r="W453" s="46"/>
      <c r="X453" s="46"/>
      <c r="Y453" s="46"/>
      <c r="Z453" s="46"/>
      <c r="AA453" s="45"/>
      <c r="AB453" s="83"/>
      <c r="AC453" s="83"/>
      <c r="AD453" s="83"/>
      <c r="AE453" s="83"/>
      <c r="AF453" s="83"/>
      <c r="AG453" s="83"/>
      <c r="AH453" s="83"/>
    </row>
    <row r="454" spans="1:34" ht="15.75" customHeight="1" x14ac:dyDescent="0.25">
      <c r="A454" s="52">
        <v>9</v>
      </c>
      <c r="B454" s="45"/>
      <c r="C454" s="52"/>
      <c r="D454" s="46"/>
      <c r="E454" s="45"/>
      <c r="F454" s="52"/>
      <c r="G454" s="46"/>
      <c r="H454" s="45"/>
      <c r="I454" s="52">
        <v>4</v>
      </c>
      <c r="J454" s="46"/>
      <c r="K454" s="45"/>
      <c r="L454" s="53"/>
      <c r="M454" s="46"/>
      <c r="N454" s="46"/>
      <c r="O454" s="46"/>
      <c r="P454" s="46"/>
      <c r="Q454" s="46"/>
      <c r="R454" s="46"/>
      <c r="S454" s="46"/>
      <c r="T454" s="46"/>
      <c r="U454" s="46"/>
      <c r="V454" s="46"/>
      <c r="W454" s="46"/>
      <c r="X454" s="46"/>
      <c r="Y454" s="46"/>
      <c r="Z454" s="46"/>
      <c r="AA454" s="45"/>
      <c r="AB454" s="83"/>
      <c r="AC454" s="83"/>
      <c r="AD454" s="83"/>
      <c r="AE454" s="83"/>
      <c r="AF454" s="83"/>
      <c r="AG454" s="83"/>
      <c r="AH454" s="83"/>
    </row>
    <row r="455" spans="1:34" ht="15.75" customHeight="1" x14ac:dyDescent="0.25">
      <c r="A455" s="44">
        <v>10</v>
      </c>
      <c r="B455" s="45"/>
      <c r="C455" s="44"/>
      <c r="D455" s="46"/>
      <c r="E455" s="45"/>
      <c r="F455" s="44"/>
      <c r="G455" s="46"/>
      <c r="H455" s="45"/>
      <c r="I455" s="44">
        <v>4</v>
      </c>
      <c r="J455" s="46"/>
      <c r="K455" s="45"/>
      <c r="L455" s="51"/>
      <c r="M455" s="46"/>
      <c r="N455" s="46"/>
      <c r="O455" s="46"/>
      <c r="P455" s="46"/>
      <c r="Q455" s="46"/>
      <c r="R455" s="46"/>
      <c r="S455" s="46"/>
      <c r="T455" s="46"/>
      <c r="U455" s="46"/>
      <c r="V455" s="46"/>
      <c r="W455" s="46"/>
      <c r="X455" s="46"/>
      <c r="Y455" s="46"/>
      <c r="Z455" s="46"/>
      <c r="AA455" s="45"/>
      <c r="AB455" s="83"/>
      <c r="AC455" s="83"/>
      <c r="AD455" s="83"/>
      <c r="AE455" s="83"/>
      <c r="AF455" s="83"/>
      <c r="AG455" s="83"/>
      <c r="AH455" s="83"/>
    </row>
    <row r="456" spans="1:34" ht="15.75" customHeight="1" x14ac:dyDescent="0.25">
      <c r="A456" s="44">
        <v>11</v>
      </c>
      <c r="B456" s="45"/>
      <c r="C456" s="44"/>
      <c r="D456" s="46"/>
      <c r="E456" s="45"/>
      <c r="F456" s="44" t="s">
        <v>11</v>
      </c>
      <c r="G456" s="46"/>
      <c r="H456" s="45"/>
      <c r="I456" s="44">
        <v>4</v>
      </c>
      <c r="J456" s="46"/>
      <c r="K456" s="45"/>
      <c r="L456" s="51" t="s">
        <v>163</v>
      </c>
      <c r="M456" s="46"/>
      <c r="N456" s="46"/>
      <c r="O456" s="46"/>
      <c r="P456" s="46"/>
      <c r="Q456" s="46"/>
      <c r="R456" s="46"/>
      <c r="S456" s="46"/>
      <c r="T456" s="46"/>
      <c r="U456" s="46"/>
      <c r="V456" s="46"/>
      <c r="W456" s="46"/>
      <c r="X456" s="46"/>
      <c r="Y456" s="46"/>
      <c r="Z456" s="46"/>
      <c r="AA456" s="45"/>
      <c r="AB456" s="83"/>
      <c r="AC456" s="83"/>
      <c r="AD456" s="83"/>
      <c r="AE456" s="83"/>
      <c r="AF456" s="83"/>
      <c r="AG456" s="83"/>
      <c r="AH456" s="83"/>
    </row>
    <row r="457" spans="1:34" ht="15.75" customHeight="1" x14ac:dyDescent="0.25">
      <c r="A457" s="44">
        <v>12</v>
      </c>
      <c r="B457" s="45"/>
      <c r="C457" s="47" t="s">
        <v>11</v>
      </c>
      <c r="D457" s="48"/>
      <c r="E457" s="49"/>
      <c r="F457" s="44"/>
      <c r="G457" s="46"/>
      <c r="H457" s="45"/>
      <c r="I457" s="44">
        <v>4</v>
      </c>
      <c r="J457" s="46"/>
      <c r="K457" s="45"/>
      <c r="L457" s="51" t="s">
        <v>409</v>
      </c>
      <c r="M457" s="46"/>
      <c r="N457" s="46"/>
      <c r="O457" s="46"/>
      <c r="P457" s="46"/>
      <c r="Q457" s="46"/>
      <c r="R457" s="46"/>
      <c r="S457" s="46"/>
      <c r="T457" s="46"/>
      <c r="U457" s="46"/>
      <c r="V457" s="46"/>
      <c r="W457" s="46"/>
      <c r="X457" s="46"/>
      <c r="Y457" s="46"/>
      <c r="Z457" s="46"/>
      <c r="AA457" s="45"/>
      <c r="AB457" s="83"/>
      <c r="AC457" s="83"/>
      <c r="AD457" s="83"/>
      <c r="AE457" s="83"/>
      <c r="AF457" s="83"/>
      <c r="AG457" s="83"/>
      <c r="AH457" s="83"/>
    </row>
    <row r="458" spans="1:34" ht="15.75" customHeight="1" x14ac:dyDescent="0.25">
      <c r="A458" s="44">
        <v>13</v>
      </c>
      <c r="B458" s="45"/>
      <c r="C458" s="47" t="s">
        <v>11</v>
      </c>
      <c r="D458" s="48"/>
      <c r="E458" s="49"/>
      <c r="F458" s="44"/>
      <c r="G458" s="46"/>
      <c r="H458" s="45"/>
      <c r="I458" s="44">
        <v>3</v>
      </c>
      <c r="J458" s="46"/>
      <c r="K458" s="45"/>
      <c r="L458" s="51" t="s">
        <v>410</v>
      </c>
      <c r="M458" s="46"/>
      <c r="N458" s="46"/>
      <c r="O458" s="46"/>
      <c r="P458" s="46"/>
      <c r="Q458" s="46"/>
      <c r="R458" s="46"/>
      <c r="S458" s="46"/>
      <c r="T458" s="46"/>
      <c r="U458" s="46"/>
      <c r="V458" s="46"/>
      <c r="W458" s="46"/>
      <c r="X458" s="46"/>
      <c r="Y458" s="46"/>
      <c r="Z458" s="46"/>
      <c r="AA458" s="45"/>
      <c r="AB458" s="83"/>
      <c r="AC458" s="83"/>
      <c r="AD458" s="83"/>
      <c r="AE458" s="83"/>
      <c r="AF458" s="83"/>
      <c r="AG458" s="83"/>
      <c r="AH458" s="83"/>
    </row>
    <row r="459" spans="1:34" ht="15.75" customHeight="1" x14ac:dyDescent="0.25">
      <c r="A459" s="44">
        <v>14</v>
      </c>
      <c r="B459" s="45"/>
      <c r="C459" s="47" t="s">
        <v>11</v>
      </c>
      <c r="D459" s="48"/>
      <c r="E459" s="49"/>
      <c r="F459" s="44"/>
      <c r="G459" s="46"/>
      <c r="H459" s="45"/>
      <c r="I459" s="44">
        <v>3</v>
      </c>
      <c r="J459" s="46"/>
      <c r="K459" s="45"/>
      <c r="L459" s="51" t="s">
        <v>195</v>
      </c>
      <c r="M459" s="46"/>
      <c r="N459" s="46"/>
      <c r="O459" s="46"/>
      <c r="P459" s="46"/>
      <c r="Q459" s="46"/>
      <c r="R459" s="46"/>
      <c r="S459" s="46"/>
      <c r="T459" s="46"/>
      <c r="U459" s="46"/>
      <c r="V459" s="46"/>
      <c r="W459" s="46"/>
      <c r="X459" s="46"/>
      <c r="Y459" s="46"/>
      <c r="Z459" s="46"/>
      <c r="AA459" s="45"/>
      <c r="AB459" s="83"/>
      <c r="AC459" s="83"/>
      <c r="AD459" s="83"/>
      <c r="AE459" s="83"/>
      <c r="AF459" s="83"/>
      <c r="AG459" s="83"/>
      <c r="AH459" s="83"/>
    </row>
    <row r="460" spans="1:34" ht="15.75" customHeight="1" x14ac:dyDescent="0.25">
      <c r="A460" s="52">
        <v>15</v>
      </c>
      <c r="B460" s="45"/>
      <c r="C460" s="52"/>
      <c r="D460" s="46"/>
      <c r="E460" s="45"/>
      <c r="F460" s="52"/>
      <c r="G460" s="46"/>
      <c r="H460" s="45"/>
      <c r="I460" s="52">
        <v>4</v>
      </c>
      <c r="J460" s="46"/>
      <c r="K460" s="45"/>
      <c r="L460" s="53"/>
      <c r="M460" s="46"/>
      <c r="N460" s="46"/>
      <c r="O460" s="46"/>
      <c r="P460" s="46"/>
      <c r="Q460" s="46"/>
      <c r="R460" s="46"/>
      <c r="S460" s="46"/>
      <c r="T460" s="46"/>
      <c r="U460" s="46"/>
      <c r="V460" s="46"/>
      <c r="W460" s="46"/>
      <c r="X460" s="46"/>
      <c r="Y460" s="46"/>
      <c r="Z460" s="46"/>
      <c r="AA460" s="45"/>
      <c r="AB460" s="83"/>
      <c r="AC460" s="83"/>
      <c r="AD460" s="83"/>
      <c r="AE460" s="83"/>
      <c r="AF460" s="83"/>
      <c r="AG460" s="83"/>
      <c r="AH460" s="83"/>
    </row>
    <row r="461" spans="1:34" ht="15.75" customHeight="1" x14ac:dyDescent="0.25">
      <c r="A461" s="44">
        <v>16</v>
      </c>
      <c r="B461" s="45"/>
      <c r="C461" s="47" t="s">
        <v>11</v>
      </c>
      <c r="D461" s="48"/>
      <c r="E461" s="49"/>
      <c r="F461" s="44"/>
      <c r="G461" s="46"/>
      <c r="H461" s="45"/>
      <c r="I461" s="44">
        <v>3</v>
      </c>
      <c r="J461" s="46"/>
      <c r="K461" s="45"/>
      <c r="L461" s="51" t="s">
        <v>411</v>
      </c>
      <c r="M461" s="46"/>
      <c r="N461" s="46"/>
      <c r="O461" s="46"/>
      <c r="P461" s="46"/>
      <c r="Q461" s="46"/>
      <c r="R461" s="46"/>
      <c r="S461" s="46"/>
      <c r="T461" s="46"/>
      <c r="U461" s="46"/>
      <c r="V461" s="46"/>
      <c r="W461" s="46"/>
      <c r="X461" s="46"/>
      <c r="Y461" s="46"/>
      <c r="Z461" s="46"/>
      <c r="AA461" s="45"/>
      <c r="AB461" s="83"/>
      <c r="AC461" s="83"/>
      <c r="AD461" s="83"/>
      <c r="AE461" s="83"/>
      <c r="AF461" s="83"/>
      <c r="AG461" s="83"/>
      <c r="AH461" s="83"/>
    </row>
    <row r="462" spans="1:34" ht="15.75" customHeight="1" x14ac:dyDescent="0.25">
      <c r="A462" s="44">
        <v>17</v>
      </c>
      <c r="B462" s="45"/>
      <c r="C462" s="44"/>
      <c r="D462" s="46"/>
      <c r="E462" s="45"/>
      <c r="F462" s="44" t="s">
        <v>11</v>
      </c>
      <c r="G462" s="46"/>
      <c r="H462" s="45"/>
      <c r="I462" s="44">
        <v>5</v>
      </c>
      <c r="J462" s="46"/>
      <c r="K462" s="45"/>
      <c r="L462" s="51" t="s">
        <v>412</v>
      </c>
      <c r="M462" s="46"/>
      <c r="N462" s="46"/>
      <c r="O462" s="46"/>
      <c r="P462" s="46"/>
      <c r="Q462" s="46"/>
      <c r="R462" s="46"/>
      <c r="S462" s="46"/>
      <c r="T462" s="46"/>
      <c r="U462" s="46"/>
      <c r="V462" s="46"/>
      <c r="W462" s="46"/>
      <c r="X462" s="46"/>
      <c r="Y462" s="46"/>
      <c r="Z462" s="46"/>
      <c r="AA462" s="45"/>
      <c r="AB462" s="83"/>
      <c r="AC462" s="83"/>
      <c r="AD462" s="83"/>
      <c r="AE462" s="83"/>
      <c r="AF462" s="83"/>
      <c r="AG462" s="83"/>
      <c r="AH462" s="83"/>
    </row>
    <row r="463" spans="1:34" ht="15.75" customHeight="1" x14ac:dyDescent="0.25">
      <c r="A463" s="44">
        <v>18</v>
      </c>
      <c r="B463" s="45"/>
      <c r="C463" s="47" t="s">
        <v>11</v>
      </c>
      <c r="D463" s="48"/>
      <c r="E463" s="49"/>
      <c r="F463" s="44"/>
      <c r="G463" s="46"/>
      <c r="H463" s="45"/>
      <c r="I463" s="44">
        <v>3</v>
      </c>
      <c r="J463" s="46"/>
      <c r="K463" s="45"/>
      <c r="L463" s="51" t="s">
        <v>394</v>
      </c>
      <c r="M463" s="46"/>
      <c r="N463" s="46"/>
      <c r="O463" s="46"/>
      <c r="P463" s="46"/>
      <c r="Q463" s="46"/>
      <c r="R463" s="46"/>
      <c r="S463" s="46"/>
      <c r="T463" s="46"/>
      <c r="U463" s="46"/>
      <c r="V463" s="46"/>
      <c r="W463" s="46"/>
      <c r="X463" s="46"/>
      <c r="Y463" s="46"/>
      <c r="Z463" s="46"/>
      <c r="AA463" s="45"/>
      <c r="AB463" s="83"/>
      <c r="AC463" s="83"/>
      <c r="AD463" s="83"/>
      <c r="AE463" s="83"/>
      <c r="AF463" s="83"/>
      <c r="AG463" s="83"/>
      <c r="AH463" s="83"/>
    </row>
    <row r="464" spans="1:34" ht="15.75" customHeight="1" x14ac:dyDescent="0.25">
      <c r="A464" s="44">
        <v>19</v>
      </c>
      <c r="B464" s="45"/>
      <c r="C464" s="47" t="s">
        <v>11</v>
      </c>
      <c r="D464" s="48"/>
      <c r="E464" s="49"/>
      <c r="F464" s="44"/>
      <c r="G464" s="46"/>
      <c r="H464" s="45"/>
      <c r="I464" s="44">
        <v>3</v>
      </c>
      <c r="J464" s="46"/>
      <c r="K464" s="45"/>
      <c r="L464" s="51" t="s">
        <v>413</v>
      </c>
      <c r="M464" s="46"/>
      <c r="N464" s="46"/>
      <c r="O464" s="46"/>
      <c r="P464" s="46"/>
      <c r="Q464" s="46"/>
      <c r="R464" s="46"/>
      <c r="S464" s="46"/>
      <c r="T464" s="46"/>
      <c r="U464" s="46"/>
      <c r="V464" s="46"/>
      <c r="W464" s="46"/>
      <c r="X464" s="46"/>
      <c r="Y464" s="46"/>
      <c r="Z464" s="46"/>
      <c r="AA464" s="45"/>
      <c r="AB464" s="83"/>
      <c r="AC464" s="83"/>
      <c r="AD464" s="83"/>
      <c r="AE464" s="83"/>
      <c r="AF464" s="83"/>
      <c r="AG464" s="83"/>
      <c r="AH464" s="83"/>
    </row>
    <row r="465" spans="1:34" ht="15.75" customHeight="1" x14ac:dyDescent="0.25">
      <c r="A465" s="44">
        <v>20</v>
      </c>
      <c r="B465" s="45"/>
      <c r="C465" s="47" t="s">
        <v>11</v>
      </c>
      <c r="D465" s="48"/>
      <c r="E465" s="49"/>
      <c r="F465" s="44"/>
      <c r="G465" s="46"/>
      <c r="H465" s="45"/>
      <c r="I465" s="44">
        <v>2</v>
      </c>
      <c r="J465" s="46"/>
      <c r="K465" s="45"/>
      <c r="L465" s="51" t="s">
        <v>414</v>
      </c>
      <c r="M465" s="46"/>
      <c r="N465" s="46"/>
      <c r="O465" s="46"/>
      <c r="P465" s="46"/>
      <c r="Q465" s="46"/>
      <c r="R465" s="46"/>
      <c r="S465" s="46"/>
      <c r="T465" s="46"/>
      <c r="U465" s="46"/>
      <c r="V465" s="46"/>
      <c r="W465" s="46"/>
      <c r="X465" s="46"/>
      <c r="Y465" s="46"/>
      <c r="Z465" s="46"/>
      <c r="AA465" s="45"/>
      <c r="AB465" s="83"/>
      <c r="AC465" s="83"/>
      <c r="AD465" s="83"/>
      <c r="AE465" s="83"/>
      <c r="AF465" s="83"/>
      <c r="AG465" s="83"/>
      <c r="AH465" s="83"/>
    </row>
    <row r="466" spans="1:34" ht="15.75" customHeight="1" x14ac:dyDescent="0.25">
      <c r="A466" s="71" t="s">
        <v>415</v>
      </c>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5"/>
      <c r="AB466" s="78" t="s">
        <v>425</v>
      </c>
      <c r="AC466" s="78"/>
      <c r="AD466" s="78"/>
      <c r="AE466" s="78"/>
      <c r="AF466" s="78"/>
      <c r="AG466" s="78"/>
      <c r="AH466" s="78"/>
    </row>
    <row r="467" spans="1:34" ht="15.75" customHeight="1" x14ac:dyDescent="0.25">
      <c r="A467" s="44" t="s">
        <v>3</v>
      </c>
      <c r="B467" s="45"/>
      <c r="C467" s="44" t="s">
        <v>5</v>
      </c>
      <c r="D467" s="46"/>
      <c r="E467" s="45"/>
      <c r="F467" s="44" t="s">
        <v>7</v>
      </c>
      <c r="G467" s="46"/>
      <c r="H467" s="45"/>
      <c r="I467" s="44" t="s">
        <v>8</v>
      </c>
      <c r="J467" s="46"/>
      <c r="K467" s="45"/>
      <c r="L467" s="44" t="s">
        <v>9</v>
      </c>
      <c r="M467" s="46"/>
      <c r="N467" s="46"/>
      <c r="O467" s="46"/>
      <c r="P467" s="46"/>
      <c r="Q467" s="46"/>
      <c r="R467" s="46"/>
      <c r="S467" s="46"/>
      <c r="T467" s="46"/>
      <c r="U467" s="46"/>
      <c r="V467" s="46"/>
      <c r="W467" s="46"/>
      <c r="X467" s="46"/>
      <c r="Y467" s="46"/>
      <c r="Z467" s="46"/>
      <c r="AA467" s="45"/>
      <c r="AB467" s="79" t="s">
        <v>415</v>
      </c>
      <c r="AC467" s="80"/>
      <c r="AD467" s="80"/>
      <c r="AE467" s="80"/>
      <c r="AF467" s="80"/>
      <c r="AG467" s="80"/>
      <c r="AH467" s="80"/>
    </row>
    <row r="468" spans="1:34" ht="18" customHeight="1" x14ac:dyDescent="0.25">
      <c r="A468" s="44">
        <v>1</v>
      </c>
      <c r="B468" s="45"/>
      <c r="C468" s="44"/>
      <c r="D468" s="46"/>
      <c r="E468" s="45"/>
      <c r="F468" s="44" t="s">
        <v>11</v>
      </c>
      <c r="G468" s="46"/>
      <c r="H468" s="45"/>
      <c r="I468" s="44">
        <v>4</v>
      </c>
      <c r="J468" s="46"/>
      <c r="K468" s="45"/>
      <c r="L468" s="54" t="s">
        <v>416</v>
      </c>
      <c r="M468" s="46"/>
      <c r="N468" s="46"/>
      <c r="O468" s="46"/>
      <c r="P468" s="46"/>
      <c r="Q468" s="46"/>
      <c r="R468" s="46"/>
      <c r="S468" s="46"/>
      <c r="T468" s="46"/>
      <c r="U468" s="46"/>
      <c r="V468" s="46"/>
      <c r="W468" s="46"/>
      <c r="X468" s="46"/>
      <c r="Y468" s="46"/>
      <c r="Z468" s="46"/>
      <c r="AA468" s="45"/>
      <c r="AB468" s="84" t="s">
        <v>428</v>
      </c>
      <c r="AC468" s="84"/>
      <c r="AD468" s="84"/>
      <c r="AE468" s="84"/>
      <c r="AF468" s="84"/>
      <c r="AG468" s="84"/>
      <c r="AH468" s="84"/>
    </row>
    <row r="469" spans="1:34" ht="15.75" customHeight="1" x14ac:dyDescent="0.25">
      <c r="A469" s="44">
        <v>2</v>
      </c>
      <c r="B469" s="45"/>
      <c r="C469" s="47" t="s">
        <v>10</v>
      </c>
      <c r="D469" s="48"/>
      <c r="E469" s="49"/>
      <c r="F469" s="44"/>
      <c r="G469" s="46"/>
      <c r="H469" s="45"/>
      <c r="I469" s="44">
        <v>2</v>
      </c>
      <c r="J469" s="46"/>
      <c r="K469" s="45"/>
      <c r="L469" s="51" t="s">
        <v>417</v>
      </c>
      <c r="M469" s="46"/>
      <c r="N469" s="46"/>
      <c r="O469" s="46"/>
      <c r="P469" s="46"/>
      <c r="Q469" s="46"/>
      <c r="R469" s="46"/>
      <c r="S469" s="46"/>
      <c r="T469" s="46"/>
      <c r="U469" s="46"/>
      <c r="V469" s="46"/>
      <c r="W469" s="46"/>
      <c r="X469" s="46"/>
      <c r="Y469" s="46"/>
      <c r="Z469" s="46"/>
      <c r="AA469" s="45"/>
      <c r="AB469" s="84"/>
      <c r="AC469" s="84"/>
      <c r="AD469" s="84"/>
      <c r="AE469" s="84"/>
      <c r="AF469" s="84"/>
      <c r="AG469" s="84"/>
      <c r="AH469" s="84"/>
    </row>
    <row r="470" spans="1:34" ht="15.75" customHeight="1" x14ac:dyDescent="0.25">
      <c r="A470" s="52">
        <v>3</v>
      </c>
      <c r="B470" s="45"/>
      <c r="C470" s="52"/>
      <c r="D470" s="46"/>
      <c r="E470" s="45"/>
      <c r="F470" s="52"/>
      <c r="G470" s="46"/>
      <c r="H470" s="45"/>
      <c r="I470" s="52">
        <v>3</v>
      </c>
      <c r="J470" s="46"/>
      <c r="K470" s="45"/>
      <c r="L470" s="53"/>
      <c r="M470" s="46"/>
      <c r="N470" s="46"/>
      <c r="O470" s="46"/>
      <c r="P470" s="46"/>
      <c r="Q470" s="46"/>
      <c r="R470" s="46"/>
      <c r="S470" s="46"/>
      <c r="T470" s="46"/>
      <c r="U470" s="46"/>
      <c r="V470" s="46"/>
      <c r="W470" s="46"/>
      <c r="X470" s="46"/>
      <c r="Y470" s="46"/>
      <c r="Z470" s="46"/>
      <c r="AA470" s="45"/>
      <c r="AB470" s="84"/>
      <c r="AC470" s="84"/>
      <c r="AD470" s="84"/>
      <c r="AE470" s="84"/>
      <c r="AF470" s="84"/>
      <c r="AG470" s="84"/>
      <c r="AH470" s="84"/>
    </row>
    <row r="471" spans="1:34" ht="15.75" customHeight="1" x14ac:dyDescent="0.25">
      <c r="A471" s="44">
        <v>4</v>
      </c>
      <c r="B471" s="45"/>
      <c r="C471" s="44"/>
      <c r="D471" s="46"/>
      <c r="E471" s="45"/>
      <c r="F471" s="44"/>
      <c r="G471" s="46"/>
      <c r="H471" s="45"/>
      <c r="I471" s="44">
        <v>1</v>
      </c>
      <c r="J471" s="46"/>
      <c r="K471" s="45"/>
      <c r="L471" s="51"/>
      <c r="M471" s="46"/>
      <c r="N471" s="46"/>
      <c r="O471" s="46"/>
      <c r="P471" s="46"/>
      <c r="Q471" s="46"/>
      <c r="R471" s="46"/>
      <c r="S471" s="46"/>
      <c r="T471" s="46"/>
      <c r="U471" s="46"/>
      <c r="V471" s="46"/>
      <c r="W471" s="46"/>
      <c r="X471" s="46"/>
      <c r="Y471" s="46"/>
      <c r="Z471" s="46"/>
      <c r="AA471" s="45"/>
      <c r="AB471" s="84"/>
      <c r="AC471" s="84"/>
      <c r="AD471" s="84"/>
      <c r="AE471" s="84"/>
      <c r="AF471" s="84"/>
      <c r="AG471" s="84"/>
      <c r="AH471" s="84"/>
    </row>
    <row r="472" spans="1:34" ht="15.75" customHeight="1" x14ac:dyDescent="0.25">
      <c r="A472" s="44">
        <v>5</v>
      </c>
      <c r="B472" s="45"/>
      <c r="C472" s="44"/>
      <c r="D472" s="46"/>
      <c r="E472" s="45"/>
      <c r="F472" s="44"/>
      <c r="G472" s="46"/>
      <c r="H472" s="45"/>
      <c r="I472" s="44">
        <v>3</v>
      </c>
      <c r="J472" s="46"/>
      <c r="K472" s="45"/>
      <c r="L472" s="51"/>
      <c r="M472" s="46"/>
      <c r="N472" s="46"/>
      <c r="O472" s="46"/>
      <c r="P472" s="46"/>
      <c r="Q472" s="46"/>
      <c r="R472" s="46"/>
      <c r="S472" s="46"/>
      <c r="T472" s="46"/>
      <c r="U472" s="46"/>
      <c r="V472" s="46"/>
      <c r="W472" s="46"/>
      <c r="X472" s="46"/>
      <c r="Y472" s="46"/>
      <c r="Z472" s="46"/>
      <c r="AA472" s="45"/>
      <c r="AB472" s="84"/>
      <c r="AC472" s="84"/>
      <c r="AD472" s="84"/>
      <c r="AE472" s="84"/>
      <c r="AF472" s="84"/>
      <c r="AG472" s="84"/>
      <c r="AH472" s="84"/>
    </row>
    <row r="473" spans="1:34" ht="15.75" customHeight="1" x14ac:dyDescent="0.25">
      <c r="A473" s="44">
        <v>6</v>
      </c>
      <c r="B473" s="45"/>
      <c r="C473" s="44"/>
      <c r="D473" s="46"/>
      <c r="E473" s="45"/>
      <c r="F473" s="44"/>
      <c r="G473" s="46"/>
      <c r="H473" s="45"/>
      <c r="I473" s="44"/>
      <c r="J473" s="46"/>
      <c r="K473" s="45"/>
      <c r="L473" s="51" t="s">
        <v>418</v>
      </c>
      <c r="M473" s="46"/>
      <c r="N473" s="46"/>
      <c r="O473" s="46"/>
      <c r="P473" s="46"/>
      <c r="Q473" s="46"/>
      <c r="R473" s="46"/>
      <c r="S473" s="46"/>
      <c r="T473" s="46"/>
      <c r="U473" s="46"/>
      <c r="V473" s="46"/>
      <c r="W473" s="46"/>
      <c r="X473" s="46"/>
      <c r="Y473" s="46"/>
      <c r="Z473" s="46"/>
      <c r="AA473" s="45"/>
      <c r="AB473" s="81" t="s">
        <v>427</v>
      </c>
      <c r="AC473" s="82"/>
      <c r="AD473" s="82"/>
      <c r="AE473" s="82"/>
      <c r="AF473" s="82"/>
      <c r="AG473" s="82"/>
      <c r="AH473" s="82"/>
    </row>
    <row r="474" spans="1:34" ht="15.75" customHeight="1" x14ac:dyDescent="0.25">
      <c r="A474" s="44">
        <v>7</v>
      </c>
      <c r="B474" s="45"/>
      <c r="C474" s="44"/>
      <c r="D474" s="46"/>
      <c r="E474" s="45"/>
      <c r="F474" s="44"/>
      <c r="G474" s="46"/>
      <c r="H474" s="45"/>
      <c r="I474" s="44">
        <v>1</v>
      </c>
      <c r="J474" s="46"/>
      <c r="K474" s="45"/>
      <c r="L474" s="51"/>
      <c r="M474" s="46"/>
      <c r="N474" s="46"/>
      <c r="O474" s="46"/>
      <c r="P474" s="46"/>
      <c r="Q474" s="46"/>
      <c r="R474" s="46"/>
      <c r="S474" s="46"/>
      <c r="T474" s="46"/>
      <c r="U474" s="46"/>
      <c r="V474" s="46"/>
      <c r="W474" s="46"/>
      <c r="X474" s="46"/>
      <c r="Y474" s="46"/>
      <c r="Z474" s="46"/>
      <c r="AA474" s="45"/>
      <c r="AB474" s="83">
        <f>_xlfn.MODE.MULT(I469,I480,I483,I485,I484,I481,I486,I487)</f>
        <v>2</v>
      </c>
      <c r="AC474" s="83"/>
      <c r="AD474" s="83"/>
      <c r="AE474" s="83"/>
      <c r="AF474" s="83"/>
      <c r="AG474" s="83"/>
      <c r="AH474" s="83"/>
    </row>
    <row r="475" spans="1:34" ht="15.75" customHeight="1" x14ac:dyDescent="0.25">
      <c r="A475" s="44">
        <v>8</v>
      </c>
      <c r="B475" s="45"/>
      <c r="C475" s="44"/>
      <c r="D475" s="46"/>
      <c r="E475" s="45"/>
      <c r="F475" s="44" t="s">
        <v>11</v>
      </c>
      <c r="G475" s="46"/>
      <c r="H475" s="45"/>
      <c r="I475" s="44">
        <v>3</v>
      </c>
      <c r="J475" s="46"/>
      <c r="K475" s="45"/>
      <c r="L475" s="51" t="s">
        <v>419</v>
      </c>
      <c r="M475" s="46"/>
      <c r="N475" s="46"/>
      <c r="O475" s="46"/>
      <c r="P475" s="46"/>
      <c r="Q475" s="46"/>
      <c r="R475" s="46"/>
      <c r="S475" s="46"/>
      <c r="T475" s="46"/>
      <c r="U475" s="46"/>
      <c r="V475" s="46"/>
      <c r="W475" s="46"/>
      <c r="X475" s="46"/>
      <c r="Y475" s="46"/>
      <c r="Z475" s="46"/>
      <c r="AA475" s="45"/>
      <c r="AB475" s="83"/>
      <c r="AC475" s="83"/>
      <c r="AD475" s="83"/>
      <c r="AE475" s="83"/>
      <c r="AF475" s="83"/>
      <c r="AG475" s="83"/>
      <c r="AH475" s="83"/>
    </row>
    <row r="476" spans="1:34" ht="15.75" customHeight="1" x14ac:dyDescent="0.25">
      <c r="A476" s="52">
        <v>9</v>
      </c>
      <c r="B476" s="45"/>
      <c r="C476" s="52"/>
      <c r="D476" s="46"/>
      <c r="E476" s="45"/>
      <c r="F476" s="52"/>
      <c r="G476" s="46"/>
      <c r="H476" s="45"/>
      <c r="I476" s="52">
        <v>4</v>
      </c>
      <c r="J476" s="46"/>
      <c r="K476" s="45"/>
      <c r="L476" s="53"/>
      <c r="M476" s="46"/>
      <c r="N476" s="46"/>
      <c r="O476" s="46"/>
      <c r="P476" s="46"/>
      <c r="Q476" s="46"/>
      <c r="R476" s="46"/>
      <c r="S476" s="46"/>
      <c r="T476" s="46"/>
      <c r="U476" s="46"/>
      <c r="V476" s="46"/>
      <c r="W476" s="46"/>
      <c r="X476" s="46"/>
      <c r="Y476" s="46"/>
      <c r="Z476" s="46"/>
      <c r="AA476" s="45"/>
      <c r="AB476" s="83"/>
      <c r="AC476" s="83"/>
      <c r="AD476" s="83"/>
      <c r="AE476" s="83"/>
      <c r="AF476" s="83"/>
      <c r="AG476" s="83"/>
      <c r="AH476" s="83"/>
    </row>
    <row r="477" spans="1:34" ht="15.75" customHeight="1" x14ac:dyDescent="0.25">
      <c r="A477" s="44">
        <v>10</v>
      </c>
      <c r="B477" s="45"/>
      <c r="C477" s="44"/>
      <c r="D477" s="46"/>
      <c r="E477" s="45"/>
      <c r="F477" s="44"/>
      <c r="G477" s="46"/>
      <c r="H477" s="45"/>
      <c r="I477" s="44">
        <v>4</v>
      </c>
      <c r="J477" s="46"/>
      <c r="K477" s="45"/>
      <c r="L477" s="51"/>
      <c r="M477" s="46"/>
      <c r="N477" s="46"/>
      <c r="O477" s="46"/>
      <c r="P477" s="46"/>
      <c r="Q477" s="46"/>
      <c r="R477" s="46"/>
      <c r="S477" s="46"/>
      <c r="T477" s="46"/>
      <c r="U477" s="46"/>
      <c r="V477" s="46"/>
      <c r="W477" s="46"/>
      <c r="X477" s="46"/>
      <c r="Y477" s="46"/>
      <c r="Z477" s="46"/>
      <c r="AA477" s="45"/>
      <c r="AB477" s="83"/>
      <c r="AC477" s="83"/>
      <c r="AD477" s="83"/>
      <c r="AE477" s="83"/>
      <c r="AF477" s="83"/>
      <c r="AG477" s="83"/>
      <c r="AH477" s="83"/>
    </row>
    <row r="478" spans="1:34" ht="15.75" customHeight="1" x14ac:dyDescent="0.25">
      <c r="A478" s="44">
        <v>11</v>
      </c>
      <c r="B478" s="45"/>
      <c r="C478" s="44"/>
      <c r="D478" s="46"/>
      <c r="E478" s="45"/>
      <c r="F478" s="44" t="s">
        <v>11</v>
      </c>
      <c r="G478" s="46"/>
      <c r="H478" s="45"/>
      <c r="I478" s="44">
        <v>4</v>
      </c>
      <c r="J478" s="46"/>
      <c r="K478" s="45"/>
      <c r="L478" s="51" t="s">
        <v>54</v>
      </c>
      <c r="M478" s="46"/>
      <c r="N478" s="46"/>
      <c r="O478" s="46"/>
      <c r="P478" s="46"/>
      <c r="Q478" s="46"/>
      <c r="R478" s="46"/>
      <c r="S478" s="46"/>
      <c r="T478" s="46"/>
      <c r="U478" s="46"/>
      <c r="V478" s="46"/>
      <c r="W478" s="46"/>
      <c r="X478" s="46"/>
      <c r="Y478" s="46"/>
      <c r="Z478" s="46"/>
      <c r="AA478" s="45"/>
      <c r="AB478" s="83"/>
      <c r="AC478" s="83"/>
      <c r="AD478" s="83"/>
      <c r="AE478" s="83"/>
      <c r="AF478" s="83"/>
      <c r="AG478" s="83"/>
      <c r="AH478" s="83"/>
    </row>
    <row r="479" spans="1:34" ht="15.75" customHeight="1" x14ac:dyDescent="0.25">
      <c r="A479" s="44">
        <v>12</v>
      </c>
      <c r="B479" s="45"/>
      <c r="C479" s="44"/>
      <c r="D479" s="46"/>
      <c r="E479" s="45"/>
      <c r="F479" s="44"/>
      <c r="G479" s="46"/>
      <c r="H479" s="45"/>
      <c r="I479" s="44"/>
      <c r="J479" s="46"/>
      <c r="K479" s="45"/>
      <c r="L479" s="51" t="s">
        <v>420</v>
      </c>
      <c r="M479" s="46"/>
      <c r="N479" s="46"/>
      <c r="O479" s="46"/>
      <c r="P479" s="46"/>
      <c r="Q479" s="46"/>
      <c r="R479" s="46"/>
      <c r="S479" s="46"/>
      <c r="T479" s="46"/>
      <c r="U479" s="46"/>
      <c r="V479" s="46"/>
      <c r="W479" s="46"/>
      <c r="X479" s="46"/>
      <c r="Y479" s="46"/>
      <c r="Z479" s="46"/>
      <c r="AA479" s="45"/>
      <c r="AB479" s="83"/>
      <c r="AC479" s="83"/>
      <c r="AD479" s="83"/>
      <c r="AE479" s="83"/>
      <c r="AF479" s="83"/>
      <c r="AG479" s="83"/>
      <c r="AH479" s="83"/>
    </row>
    <row r="480" spans="1:34" ht="15.75" customHeight="1" x14ac:dyDescent="0.25">
      <c r="A480" s="44">
        <v>13</v>
      </c>
      <c r="B480" s="45"/>
      <c r="C480" s="47" t="s">
        <v>11</v>
      </c>
      <c r="D480" s="48"/>
      <c r="E480" s="49"/>
      <c r="F480" s="44"/>
      <c r="G480" s="46"/>
      <c r="H480" s="45"/>
      <c r="I480" s="44">
        <v>2</v>
      </c>
      <c r="J480" s="46"/>
      <c r="K480" s="45"/>
      <c r="L480" s="51" t="s">
        <v>421</v>
      </c>
      <c r="M480" s="46"/>
      <c r="N480" s="46"/>
      <c r="O480" s="46"/>
      <c r="P480" s="46"/>
      <c r="Q480" s="46"/>
      <c r="R480" s="46"/>
      <c r="S480" s="46"/>
      <c r="T480" s="46"/>
      <c r="U480" s="46"/>
      <c r="V480" s="46"/>
      <c r="W480" s="46"/>
      <c r="X480" s="46"/>
      <c r="Y480" s="46"/>
      <c r="Z480" s="46"/>
      <c r="AA480" s="45"/>
      <c r="AB480" s="83"/>
      <c r="AC480" s="83"/>
      <c r="AD480" s="83"/>
      <c r="AE480" s="83"/>
      <c r="AF480" s="83"/>
      <c r="AG480" s="83"/>
      <c r="AH480" s="83"/>
    </row>
    <row r="481" spans="1:34" ht="15.75" customHeight="1" x14ac:dyDescent="0.25">
      <c r="A481" s="44">
        <v>14</v>
      </c>
      <c r="B481" s="45"/>
      <c r="C481" s="47" t="s">
        <v>11</v>
      </c>
      <c r="D481" s="48"/>
      <c r="E481" s="49"/>
      <c r="F481" s="44"/>
      <c r="G481" s="46"/>
      <c r="H481" s="45"/>
      <c r="I481" s="44">
        <v>2</v>
      </c>
      <c r="J481" s="46"/>
      <c r="K481" s="45"/>
      <c r="L481" s="51" t="s">
        <v>195</v>
      </c>
      <c r="M481" s="46"/>
      <c r="N481" s="46"/>
      <c r="O481" s="46"/>
      <c r="P481" s="46"/>
      <c r="Q481" s="46"/>
      <c r="R481" s="46"/>
      <c r="S481" s="46"/>
      <c r="T481" s="46"/>
      <c r="U481" s="46"/>
      <c r="V481" s="46"/>
      <c r="W481" s="46"/>
      <c r="X481" s="46"/>
      <c r="Y481" s="46"/>
      <c r="Z481" s="46"/>
      <c r="AA481" s="45"/>
      <c r="AB481" s="83"/>
      <c r="AC481" s="83"/>
      <c r="AD481" s="83"/>
      <c r="AE481" s="83"/>
      <c r="AF481" s="83"/>
      <c r="AG481" s="83"/>
      <c r="AH481" s="83"/>
    </row>
    <row r="482" spans="1:34" ht="15.75" customHeight="1" x14ac:dyDescent="0.25">
      <c r="A482" s="52">
        <v>15</v>
      </c>
      <c r="B482" s="45"/>
      <c r="C482" s="52"/>
      <c r="D482" s="46"/>
      <c r="E482" s="45"/>
      <c r="F482" s="52"/>
      <c r="G482" s="46"/>
      <c r="H482" s="45"/>
      <c r="I482" s="52">
        <v>3</v>
      </c>
      <c r="J482" s="46"/>
      <c r="K482" s="45"/>
      <c r="L482" s="53"/>
      <c r="M482" s="46"/>
      <c r="N482" s="46"/>
      <c r="O482" s="46"/>
      <c r="P482" s="46"/>
      <c r="Q482" s="46"/>
      <c r="R482" s="46"/>
      <c r="S482" s="46"/>
      <c r="T482" s="46"/>
      <c r="U482" s="46"/>
      <c r="V482" s="46"/>
      <c r="W482" s="46"/>
      <c r="X482" s="46"/>
      <c r="Y482" s="46"/>
      <c r="Z482" s="46"/>
      <c r="AA482" s="45"/>
      <c r="AB482" s="83"/>
      <c r="AC482" s="83"/>
      <c r="AD482" s="83"/>
      <c r="AE482" s="83"/>
      <c r="AF482" s="83"/>
      <c r="AG482" s="83"/>
      <c r="AH482" s="83"/>
    </row>
    <row r="483" spans="1:34" ht="15.75" customHeight="1" x14ac:dyDescent="0.25">
      <c r="A483" s="44">
        <v>16</v>
      </c>
      <c r="B483" s="45"/>
      <c r="C483" s="47" t="s">
        <v>11</v>
      </c>
      <c r="D483" s="48"/>
      <c r="E483" s="49"/>
      <c r="F483" s="44"/>
      <c r="G483" s="46"/>
      <c r="H483" s="45"/>
      <c r="I483" s="44">
        <v>3</v>
      </c>
      <c r="J483" s="46"/>
      <c r="K483" s="45"/>
      <c r="L483" s="51" t="s">
        <v>411</v>
      </c>
      <c r="M483" s="46"/>
      <c r="N483" s="46"/>
      <c r="O483" s="46"/>
      <c r="P483" s="46"/>
      <c r="Q483" s="46"/>
      <c r="R483" s="46"/>
      <c r="S483" s="46"/>
      <c r="T483" s="46"/>
      <c r="U483" s="46"/>
      <c r="V483" s="46"/>
      <c r="W483" s="46"/>
      <c r="X483" s="46"/>
      <c r="Y483" s="46"/>
      <c r="Z483" s="46"/>
      <c r="AA483" s="45"/>
      <c r="AB483" s="83"/>
      <c r="AC483" s="83"/>
      <c r="AD483" s="83"/>
      <c r="AE483" s="83"/>
      <c r="AF483" s="83"/>
      <c r="AG483" s="83"/>
      <c r="AH483" s="83"/>
    </row>
    <row r="484" spans="1:34" ht="15.75" customHeight="1" x14ac:dyDescent="0.25">
      <c r="A484" s="44">
        <v>17</v>
      </c>
      <c r="B484" s="45"/>
      <c r="C484" s="47" t="s">
        <v>11</v>
      </c>
      <c r="D484" s="48"/>
      <c r="E484" s="49"/>
      <c r="F484" s="44"/>
      <c r="G484" s="46"/>
      <c r="H484" s="45"/>
      <c r="I484" s="44">
        <v>2</v>
      </c>
      <c r="J484" s="46"/>
      <c r="K484" s="45"/>
      <c r="L484" s="51" t="s">
        <v>422</v>
      </c>
      <c r="M484" s="46"/>
      <c r="N484" s="46"/>
      <c r="O484" s="46"/>
      <c r="P484" s="46"/>
      <c r="Q484" s="46"/>
      <c r="R484" s="46"/>
      <c r="S484" s="46"/>
      <c r="T484" s="46"/>
      <c r="U484" s="46"/>
      <c r="V484" s="46"/>
      <c r="W484" s="46"/>
      <c r="X484" s="46"/>
      <c r="Y484" s="46"/>
      <c r="Z484" s="46"/>
      <c r="AA484" s="45"/>
      <c r="AB484" s="83"/>
      <c r="AC484" s="83"/>
      <c r="AD484" s="83"/>
      <c r="AE484" s="83"/>
      <c r="AF484" s="83"/>
      <c r="AG484" s="83"/>
      <c r="AH484" s="83"/>
    </row>
    <row r="485" spans="1:34" ht="15.75" customHeight="1" x14ac:dyDescent="0.25">
      <c r="A485" s="44">
        <v>18</v>
      </c>
      <c r="B485" s="45"/>
      <c r="C485" s="47" t="s">
        <v>11</v>
      </c>
      <c r="D485" s="48"/>
      <c r="E485" s="49"/>
      <c r="F485" s="44"/>
      <c r="G485" s="46"/>
      <c r="H485" s="45"/>
      <c r="I485" s="44">
        <v>2</v>
      </c>
      <c r="J485" s="46"/>
      <c r="K485" s="45"/>
      <c r="L485" s="51" t="s">
        <v>423</v>
      </c>
      <c r="M485" s="46"/>
      <c r="N485" s="46"/>
      <c r="O485" s="46"/>
      <c r="P485" s="46"/>
      <c r="Q485" s="46"/>
      <c r="R485" s="46"/>
      <c r="S485" s="46"/>
      <c r="T485" s="46"/>
      <c r="U485" s="46"/>
      <c r="V485" s="46"/>
      <c r="W485" s="46"/>
      <c r="X485" s="46"/>
      <c r="Y485" s="46"/>
      <c r="Z485" s="46"/>
      <c r="AA485" s="45"/>
      <c r="AB485" s="83"/>
      <c r="AC485" s="83"/>
      <c r="AD485" s="83"/>
      <c r="AE485" s="83"/>
      <c r="AF485" s="83"/>
      <c r="AG485" s="83"/>
      <c r="AH485" s="83"/>
    </row>
    <row r="486" spans="1:34" ht="15.75" customHeight="1" x14ac:dyDescent="0.25">
      <c r="A486" s="44">
        <v>19</v>
      </c>
      <c r="B486" s="45"/>
      <c r="C486" s="47" t="s">
        <v>11</v>
      </c>
      <c r="D486" s="48"/>
      <c r="E486" s="49"/>
      <c r="F486" s="44"/>
      <c r="G486" s="46"/>
      <c r="H486" s="45"/>
      <c r="I486" s="44">
        <v>2</v>
      </c>
      <c r="J486" s="46"/>
      <c r="K486" s="45"/>
      <c r="L486" s="51" t="s">
        <v>424</v>
      </c>
      <c r="M486" s="46"/>
      <c r="N486" s="46"/>
      <c r="O486" s="46"/>
      <c r="P486" s="46"/>
      <c r="Q486" s="46"/>
      <c r="R486" s="46"/>
      <c r="S486" s="46"/>
      <c r="T486" s="46"/>
      <c r="U486" s="46"/>
      <c r="V486" s="46"/>
      <c r="W486" s="46"/>
      <c r="X486" s="46"/>
      <c r="Y486" s="46"/>
      <c r="Z486" s="46"/>
      <c r="AA486" s="45"/>
      <c r="AB486" s="83"/>
      <c r="AC486" s="83"/>
      <c r="AD486" s="83"/>
      <c r="AE486" s="83"/>
      <c r="AF486" s="83"/>
      <c r="AG486" s="83"/>
      <c r="AH486" s="83"/>
    </row>
    <row r="487" spans="1:34" ht="15.75" customHeight="1" x14ac:dyDescent="0.25">
      <c r="A487" s="44">
        <v>20</v>
      </c>
      <c r="B487" s="45"/>
      <c r="C487" s="47" t="s">
        <v>11</v>
      </c>
      <c r="D487" s="48"/>
      <c r="E487" s="49"/>
      <c r="F487" s="44"/>
      <c r="G487" s="46"/>
      <c r="H487" s="45"/>
      <c r="I487" s="44">
        <v>2</v>
      </c>
      <c r="J487" s="46"/>
      <c r="K487" s="45"/>
      <c r="L487" s="51" t="s">
        <v>368</v>
      </c>
      <c r="M487" s="46"/>
      <c r="N487" s="46"/>
      <c r="O487" s="46"/>
      <c r="P487" s="46"/>
      <c r="Q487" s="46"/>
      <c r="R487" s="46"/>
      <c r="S487" s="46"/>
      <c r="T487" s="46"/>
      <c r="U487" s="46"/>
      <c r="V487" s="46"/>
      <c r="W487" s="46"/>
      <c r="X487" s="46"/>
      <c r="Y487" s="46"/>
      <c r="Z487" s="46"/>
      <c r="AA487" s="45"/>
      <c r="AB487" s="83"/>
      <c r="AC487" s="83"/>
      <c r="AD487" s="83"/>
      <c r="AE487" s="83"/>
      <c r="AF487" s="83"/>
      <c r="AG487" s="83"/>
      <c r="AH487" s="83"/>
    </row>
    <row r="488" spans="1:34" ht="15.75" customHeight="1" x14ac:dyDescent="0.2"/>
    <row r="489" spans="1:34" ht="15.75" customHeight="1" x14ac:dyDescent="0.2"/>
    <row r="490" spans="1:34" ht="15.75" customHeight="1" x14ac:dyDescent="0.2"/>
    <row r="491" spans="1:34" ht="15.75" customHeight="1" x14ac:dyDescent="0.2"/>
    <row r="492" spans="1:34" ht="15.75" customHeight="1" x14ac:dyDescent="0.2"/>
    <row r="493" spans="1:34" ht="15.75" customHeight="1" x14ac:dyDescent="0.2"/>
    <row r="494" spans="1:34" ht="15.75" customHeight="1" x14ac:dyDescent="0.2"/>
    <row r="495" spans="1:34" ht="15.75" customHeight="1" x14ac:dyDescent="0.2"/>
    <row r="496" spans="1:34"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C467:H487" xr:uid="{00000000-0009-0000-0000-000000000000}">
    <filterColumn colId="0" showButton="0"/>
    <filterColumn colId="1" showButton="0"/>
    <filterColumn colId="3" showButton="0"/>
    <filterColumn colId="4" showButton="0"/>
  </autoFilter>
  <mergeCells count="2443">
    <mergeCell ref="AB467:AH467"/>
    <mergeCell ref="AB468:AH472"/>
    <mergeCell ref="AB473:AH473"/>
    <mergeCell ref="AB474:AH487"/>
    <mergeCell ref="AB386:AH399"/>
    <mergeCell ref="AB400:AH400"/>
    <mergeCell ref="AB401:AH401"/>
    <mergeCell ref="AB402:AH406"/>
    <mergeCell ref="AB407:AH407"/>
    <mergeCell ref="AB408:AH421"/>
    <mergeCell ref="AB422:AH422"/>
    <mergeCell ref="AB423:AH423"/>
    <mergeCell ref="AB424:AH428"/>
    <mergeCell ref="AB429:AH429"/>
    <mergeCell ref="AB430:AH443"/>
    <mergeCell ref="AB444:AH444"/>
    <mergeCell ref="AB445:AH445"/>
    <mergeCell ref="AB446:AH450"/>
    <mergeCell ref="AB451:AH451"/>
    <mergeCell ref="AB452:AH465"/>
    <mergeCell ref="AB466:AH466"/>
    <mergeCell ref="AB314:AH318"/>
    <mergeCell ref="AB319:AH319"/>
    <mergeCell ref="AB320:AH333"/>
    <mergeCell ref="AB334:AH334"/>
    <mergeCell ref="AB335:AH335"/>
    <mergeCell ref="AB336:AH340"/>
    <mergeCell ref="AB341:AH341"/>
    <mergeCell ref="AB342:AH355"/>
    <mergeCell ref="AB356:AH356"/>
    <mergeCell ref="AB357:AH357"/>
    <mergeCell ref="AB358:AH362"/>
    <mergeCell ref="AB363:AH363"/>
    <mergeCell ref="AB364:AH377"/>
    <mergeCell ref="AB378:AH378"/>
    <mergeCell ref="AB379:AH379"/>
    <mergeCell ref="AB380:AH384"/>
    <mergeCell ref="AB385:AH385"/>
    <mergeCell ref="AB246:AH246"/>
    <mergeCell ref="AB247:AH247"/>
    <mergeCell ref="AB248:AH252"/>
    <mergeCell ref="AB253:AH253"/>
    <mergeCell ref="AB254:AH267"/>
    <mergeCell ref="AB268:AH268"/>
    <mergeCell ref="AB269:AH269"/>
    <mergeCell ref="AB270:AH274"/>
    <mergeCell ref="AB275:AH275"/>
    <mergeCell ref="AB276:AH289"/>
    <mergeCell ref="AB290:AH290"/>
    <mergeCell ref="AB291:AH291"/>
    <mergeCell ref="AB292:AH296"/>
    <mergeCell ref="AB297:AH297"/>
    <mergeCell ref="AB298:AH311"/>
    <mergeCell ref="AB312:AH312"/>
    <mergeCell ref="AB313:AH313"/>
    <mergeCell ref="AB165:AH165"/>
    <mergeCell ref="AB166:AH179"/>
    <mergeCell ref="AB180:AH180"/>
    <mergeCell ref="AB181:AH181"/>
    <mergeCell ref="AB182:AH186"/>
    <mergeCell ref="AB187:AH187"/>
    <mergeCell ref="AB188:AH201"/>
    <mergeCell ref="AB202:AH202"/>
    <mergeCell ref="AB203:AH203"/>
    <mergeCell ref="AB204:AH208"/>
    <mergeCell ref="AB209:AH209"/>
    <mergeCell ref="AB210:AH223"/>
    <mergeCell ref="AB224:AH224"/>
    <mergeCell ref="AB225:AH225"/>
    <mergeCell ref="AB226:AH230"/>
    <mergeCell ref="AB231:AH231"/>
    <mergeCell ref="AB232:AH245"/>
    <mergeCell ref="AB93:AH93"/>
    <mergeCell ref="AB94:AH98"/>
    <mergeCell ref="AB99:AH99"/>
    <mergeCell ref="AB100:AH113"/>
    <mergeCell ref="AB114:AH114"/>
    <mergeCell ref="AB115:AH115"/>
    <mergeCell ref="AB116:AH120"/>
    <mergeCell ref="AB121:AH121"/>
    <mergeCell ref="AB122:AH135"/>
    <mergeCell ref="AB136:AH136"/>
    <mergeCell ref="AB137:AH137"/>
    <mergeCell ref="AB138:AH142"/>
    <mergeCell ref="AB143:AH143"/>
    <mergeCell ref="AB144:AH157"/>
    <mergeCell ref="AB158:AH158"/>
    <mergeCell ref="AB159:AH159"/>
    <mergeCell ref="AB160:AH164"/>
    <mergeCell ref="A440:B440"/>
    <mergeCell ref="C440:E440"/>
    <mergeCell ref="F440:H440"/>
    <mergeCell ref="I440:K440"/>
    <mergeCell ref="A441:B441"/>
    <mergeCell ref="C441:E441"/>
    <mergeCell ref="AB4:AH4"/>
    <mergeCell ref="AB5:AH5"/>
    <mergeCell ref="AB11:AH11"/>
    <mergeCell ref="AB12:AH25"/>
    <mergeCell ref="AB6:AH10"/>
    <mergeCell ref="AB26:AH26"/>
    <mergeCell ref="AB27:AH27"/>
    <mergeCell ref="AB28:AH32"/>
    <mergeCell ref="AB33:AH33"/>
    <mergeCell ref="AB34:AH47"/>
    <mergeCell ref="AB48:AH48"/>
    <mergeCell ref="AB49:AH49"/>
    <mergeCell ref="AB50:AH54"/>
    <mergeCell ref="AB55:AH55"/>
    <mergeCell ref="AB56:AH69"/>
    <mergeCell ref="AB70:AH70"/>
    <mergeCell ref="AB71:AH71"/>
    <mergeCell ref="AB72:AH76"/>
    <mergeCell ref="AB77:AH77"/>
    <mergeCell ref="AB78:AH91"/>
    <mergeCell ref="AB92:AH92"/>
    <mergeCell ref="A427:B427"/>
    <mergeCell ref="I427:K427"/>
    <mergeCell ref="C427:E427"/>
    <mergeCell ref="F427:H427"/>
    <mergeCell ref="A428:B428"/>
    <mergeCell ref="C439:E439"/>
    <mergeCell ref="F439:H439"/>
    <mergeCell ref="I439:K439"/>
    <mergeCell ref="A439:B439"/>
    <mergeCell ref="A417:B417"/>
    <mergeCell ref="C417:E417"/>
    <mergeCell ref="F417:H417"/>
    <mergeCell ref="I417:K417"/>
    <mergeCell ref="A418:B418"/>
    <mergeCell ref="I418:K418"/>
    <mergeCell ref="C418:E418"/>
    <mergeCell ref="F418:H418"/>
    <mergeCell ref="A419:B419"/>
    <mergeCell ref="C419:E419"/>
    <mergeCell ref="F419:H419"/>
    <mergeCell ref="I419:K419"/>
    <mergeCell ref="A420:B420"/>
    <mergeCell ref="I420:K420"/>
    <mergeCell ref="C425:E425"/>
    <mergeCell ref="F425:H425"/>
    <mergeCell ref="A426:B426"/>
    <mergeCell ref="C426:E426"/>
    <mergeCell ref="F426:H426"/>
    <mergeCell ref="A425:B425"/>
    <mergeCell ref="I425:K425"/>
    <mergeCell ref="C420:E420"/>
    <mergeCell ref="F420:H420"/>
    <mergeCell ref="A421:B421"/>
    <mergeCell ref="C421:E421"/>
    <mergeCell ref="F421:H421"/>
    <mergeCell ref="I421:K421"/>
    <mergeCell ref="A423:B423"/>
    <mergeCell ref="I423:K423"/>
    <mergeCell ref="C428:E428"/>
    <mergeCell ref="F428:H428"/>
    <mergeCell ref="I428:K428"/>
    <mergeCell ref="A429:B429"/>
    <mergeCell ref="I429:K429"/>
    <mergeCell ref="A438:B438"/>
    <mergeCell ref="C438:E438"/>
    <mergeCell ref="F438:H438"/>
    <mergeCell ref="I438:K438"/>
    <mergeCell ref="C413:E413"/>
    <mergeCell ref="F413:H413"/>
    <mergeCell ref="I413:K413"/>
    <mergeCell ref="A414:B414"/>
    <mergeCell ref="I414:K414"/>
    <mergeCell ref="C414:E414"/>
    <mergeCell ref="F414:H414"/>
    <mergeCell ref="A415:B415"/>
    <mergeCell ref="C415:E415"/>
    <mergeCell ref="F415:H415"/>
    <mergeCell ref="I415:K415"/>
    <mergeCell ref="A416:B416"/>
    <mergeCell ref="I416:K416"/>
    <mergeCell ref="C416:E416"/>
    <mergeCell ref="F416:H416"/>
    <mergeCell ref="A424:B424"/>
    <mergeCell ref="C424:E424"/>
    <mergeCell ref="F424:H424"/>
    <mergeCell ref="I424:K424"/>
    <mergeCell ref="C423:E423"/>
    <mergeCell ref="F423:H423"/>
    <mergeCell ref="A433:B433"/>
    <mergeCell ref="A366:B366"/>
    <mergeCell ref="C366:E366"/>
    <mergeCell ref="F370:H370"/>
    <mergeCell ref="I370:K370"/>
    <mergeCell ref="C433:E433"/>
    <mergeCell ref="F433:H433"/>
    <mergeCell ref="I433:K433"/>
    <mergeCell ref="C399:E399"/>
    <mergeCell ref="F399:H399"/>
    <mergeCell ref="A401:B401"/>
    <mergeCell ref="C401:E401"/>
    <mergeCell ref="F401:H401"/>
    <mergeCell ref="I401:K401"/>
    <mergeCell ref="A402:B402"/>
    <mergeCell ref="I402:K402"/>
    <mergeCell ref="C402:E402"/>
    <mergeCell ref="F402:H402"/>
    <mergeCell ref="A403:B403"/>
    <mergeCell ref="C403:E403"/>
    <mergeCell ref="F403:H403"/>
    <mergeCell ref="I403:K403"/>
    <mergeCell ref="A404:B404"/>
    <mergeCell ref="I404:K404"/>
    <mergeCell ref="C404:E404"/>
    <mergeCell ref="F404:H404"/>
    <mergeCell ref="A405:B405"/>
    <mergeCell ref="C405:E405"/>
    <mergeCell ref="F405:H405"/>
    <mergeCell ref="I405:K405"/>
    <mergeCell ref="I426:K426"/>
    <mergeCell ref="F412:H412"/>
    <mergeCell ref="A413:B413"/>
    <mergeCell ref="C360:E360"/>
    <mergeCell ref="F360:H360"/>
    <mergeCell ref="A361:B361"/>
    <mergeCell ref="C361:E361"/>
    <mergeCell ref="F361:H361"/>
    <mergeCell ref="I361:K361"/>
    <mergeCell ref="A362:B362"/>
    <mergeCell ref="A363:B363"/>
    <mergeCell ref="C363:E363"/>
    <mergeCell ref="F363:H363"/>
    <mergeCell ref="I363:K363"/>
    <mergeCell ref="C362:E362"/>
    <mergeCell ref="F362:H362"/>
    <mergeCell ref="I362:K362"/>
    <mergeCell ref="C365:E365"/>
    <mergeCell ref="F365:H365"/>
    <mergeCell ref="I365:K365"/>
    <mergeCell ref="C397:E397"/>
    <mergeCell ref="F397:H397"/>
    <mergeCell ref="A398:B398"/>
    <mergeCell ref="C398:E398"/>
    <mergeCell ref="F398:H398"/>
    <mergeCell ref="I398:K398"/>
    <mergeCell ref="A399:B399"/>
    <mergeCell ref="I399:K399"/>
    <mergeCell ref="F396:H396"/>
    <mergeCell ref="I396:K396"/>
    <mergeCell ref="A387:B387"/>
    <mergeCell ref="I387:K387"/>
    <mergeCell ref="C387:E387"/>
    <mergeCell ref="F387:H387"/>
    <mergeCell ref="A388:B388"/>
    <mergeCell ref="C388:E388"/>
    <mergeCell ref="F388:H388"/>
    <mergeCell ref="I388:K388"/>
    <mergeCell ref="A389:B389"/>
    <mergeCell ref="I389:K389"/>
    <mergeCell ref="C389:E389"/>
    <mergeCell ref="F389:H389"/>
    <mergeCell ref="A390:B390"/>
    <mergeCell ref="A406:B406"/>
    <mergeCell ref="I406:K406"/>
    <mergeCell ref="C406:E406"/>
    <mergeCell ref="F406:H406"/>
    <mergeCell ref="A407:B407"/>
    <mergeCell ref="C407:E407"/>
    <mergeCell ref="F407:H407"/>
    <mergeCell ref="I407:K407"/>
    <mergeCell ref="A408:B408"/>
    <mergeCell ref="I408:K408"/>
    <mergeCell ref="C408:E408"/>
    <mergeCell ref="F408:H408"/>
    <mergeCell ref="A392:B392"/>
    <mergeCell ref="C392:E392"/>
    <mergeCell ref="F392:H392"/>
    <mergeCell ref="I392:K392"/>
    <mergeCell ref="A393:B393"/>
    <mergeCell ref="I393:K393"/>
    <mergeCell ref="C393:E393"/>
    <mergeCell ref="F393:H393"/>
    <mergeCell ref="A394:B394"/>
    <mergeCell ref="C394:E394"/>
    <mergeCell ref="F394:H394"/>
    <mergeCell ref="I394:K394"/>
    <mergeCell ref="A395:B395"/>
    <mergeCell ref="I395:K395"/>
    <mergeCell ref="C395:E395"/>
    <mergeCell ref="F395:H395"/>
    <mergeCell ref="A396:B396"/>
    <mergeCell ref="C396:E396"/>
    <mergeCell ref="A397:B397"/>
    <mergeCell ref="I397:K397"/>
    <mergeCell ref="A381:B381"/>
    <mergeCell ref="I381:K381"/>
    <mergeCell ref="C381:E381"/>
    <mergeCell ref="F381:H381"/>
    <mergeCell ref="C390:E390"/>
    <mergeCell ref="F390:H390"/>
    <mergeCell ref="I390:K390"/>
    <mergeCell ref="A391:B391"/>
    <mergeCell ref="I391:K391"/>
    <mergeCell ref="C391:E391"/>
    <mergeCell ref="F391:H391"/>
    <mergeCell ref="A382:B382"/>
    <mergeCell ref="C382:E382"/>
    <mergeCell ref="F382:H382"/>
    <mergeCell ref="I382:K382"/>
    <mergeCell ref="A383:B383"/>
    <mergeCell ref="I383:K383"/>
    <mergeCell ref="C383:E383"/>
    <mergeCell ref="F383:H383"/>
    <mergeCell ref="A384:B384"/>
    <mergeCell ref="C384:E384"/>
    <mergeCell ref="F384:H384"/>
    <mergeCell ref="I384:K384"/>
    <mergeCell ref="A385:B385"/>
    <mergeCell ref="I385:K385"/>
    <mergeCell ref="C385:E385"/>
    <mergeCell ref="F385:H385"/>
    <mergeCell ref="A386:B386"/>
    <mergeCell ref="C386:E386"/>
    <mergeCell ref="F386:H386"/>
    <mergeCell ref="I386:K386"/>
    <mergeCell ref="A375:B375"/>
    <mergeCell ref="C375:E375"/>
    <mergeCell ref="F375:H375"/>
    <mergeCell ref="I375:K375"/>
    <mergeCell ref="A376:B376"/>
    <mergeCell ref="I376:K376"/>
    <mergeCell ref="C376:E376"/>
    <mergeCell ref="F376:H376"/>
    <mergeCell ref="A377:B377"/>
    <mergeCell ref="C377:E377"/>
    <mergeCell ref="F377:H377"/>
    <mergeCell ref="I377:K377"/>
    <mergeCell ref="A379:B379"/>
    <mergeCell ref="I379:K379"/>
    <mergeCell ref="C379:E379"/>
    <mergeCell ref="F379:H379"/>
    <mergeCell ref="A380:B380"/>
    <mergeCell ref="C380:E380"/>
    <mergeCell ref="F380:H380"/>
    <mergeCell ref="I380:K380"/>
    <mergeCell ref="A353:B353"/>
    <mergeCell ref="I353:K353"/>
    <mergeCell ref="C371:E371"/>
    <mergeCell ref="F371:H371"/>
    <mergeCell ref="I371:K371"/>
    <mergeCell ref="C372:E372"/>
    <mergeCell ref="F372:H372"/>
    <mergeCell ref="I372:K372"/>
    <mergeCell ref="A372:B372"/>
    <mergeCell ref="A373:B373"/>
    <mergeCell ref="C373:E373"/>
    <mergeCell ref="F373:H373"/>
    <mergeCell ref="I373:K373"/>
    <mergeCell ref="A374:B374"/>
    <mergeCell ref="C374:E374"/>
    <mergeCell ref="F374:H374"/>
    <mergeCell ref="I374:K374"/>
    <mergeCell ref="C364:E364"/>
    <mergeCell ref="F364:H364"/>
    <mergeCell ref="I364:K364"/>
    <mergeCell ref="F366:H366"/>
    <mergeCell ref="I366:K366"/>
    <mergeCell ref="A364:B364"/>
    <mergeCell ref="A365:B365"/>
    <mergeCell ref="C358:E358"/>
    <mergeCell ref="F358:H358"/>
    <mergeCell ref="A359:B359"/>
    <mergeCell ref="C359:E359"/>
    <mergeCell ref="F359:H359"/>
    <mergeCell ref="I359:K359"/>
    <mergeCell ref="A360:B360"/>
    <mergeCell ref="I360:K360"/>
    <mergeCell ref="A348:B348"/>
    <mergeCell ref="C348:E348"/>
    <mergeCell ref="F348:H348"/>
    <mergeCell ref="I348:K348"/>
    <mergeCell ref="A349:B349"/>
    <mergeCell ref="I349:K349"/>
    <mergeCell ref="C349:E349"/>
    <mergeCell ref="F349:H349"/>
    <mergeCell ref="A350:B350"/>
    <mergeCell ref="C350:E350"/>
    <mergeCell ref="F350:H350"/>
    <mergeCell ref="I350:K350"/>
    <mergeCell ref="A351:B351"/>
    <mergeCell ref="I351:K351"/>
    <mergeCell ref="C351:E351"/>
    <mergeCell ref="F351:H351"/>
    <mergeCell ref="A352:B352"/>
    <mergeCell ref="C352:E352"/>
    <mergeCell ref="F352:H352"/>
    <mergeCell ref="I352:K352"/>
    <mergeCell ref="A343:B343"/>
    <mergeCell ref="I343:K343"/>
    <mergeCell ref="C343:E343"/>
    <mergeCell ref="F343:H343"/>
    <mergeCell ref="A344:B344"/>
    <mergeCell ref="C344:E344"/>
    <mergeCell ref="F344:H344"/>
    <mergeCell ref="I344:K344"/>
    <mergeCell ref="A345:B345"/>
    <mergeCell ref="I345:K345"/>
    <mergeCell ref="C345:E345"/>
    <mergeCell ref="F345:H345"/>
    <mergeCell ref="A346:B346"/>
    <mergeCell ref="C346:E346"/>
    <mergeCell ref="F346:H346"/>
    <mergeCell ref="I346:K346"/>
    <mergeCell ref="A347:B347"/>
    <mergeCell ref="I347:K347"/>
    <mergeCell ref="C347:E347"/>
    <mergeCell ref="F347:H347"/>
    <mergeCell ref="A339:B339"/>
    <mergeCell ref="I339:K339"/>
    <mergeCell ref="C339:E339"/>
    <mergeCell ref="F339:H339"/>
    <mergeCell ref="A340:B340"/>
    <mergeCell ref="C340:E340"/>
    <mergeCell ref="F340:H340"/>
    <mergeCell ref="I340:K340"/>
    <mergeCell ref="A341:B341"/>
    <mergeCell ref="I341:K341"/>
    <mergeCell ref="C341:E341"/>
    <mergeCell ref="F341:H341"/>
    <mergeCell ref="A342:B342"/>
    <mergeCell ref="C342:E342"/>
    <mergeCell ref="F342:H342"/>
    <mergeCell ref="I342:K342"/>
    <mergeCell ref="A336:B336"/>
    <mergeCell ref="C336:E336"/>
    <mergeCell ref="F336:H336"/>
    <mergeCell ref="I336:K336"/>
    <mergeCell ref="A337:B337"/>
    <mergeCell ref="I358:K358"/>
    <mergeCell ref="C316:E316"/>
    <mergeCell ref="F316:H316"/>
    <mergeCell ref="A317:B317"/>
    <mergeCell ref="C317:E317"/>
    <mergeCell ref="F317:H317"/>
    <mergeCell ref="I317:K317"/>
    <mergeCell ref="A318:B318"/>
    <mergeCell ref="I318:K318"/>
    <mergeCell ref="C318:E318"/>
    <mergeCell ref="F318:H318"/>
    <mergeCell ref="A319:B319"/>
    <mergeCell ref="C319:E319"/>
    <mergeCell ref="F319:H319"/>
    <mergeCell ref="I319:K319"/>
    <mergeCell ref="A320:B320"/>
    <mergeCell ref="A321:B321"/>
    <mergeCell ref="C321:E321"/>
    <mergeCell ref="F321:H321"/>
    <mergeCell ref="I321:K321"/>
    <mergeCell ref="C322:E322"/>
    <mergeCell ref="F322:H322"/>
    <mergeCell ref="I322:K322"/>
    <mergeCell ref="A329:B329"/>
    <mergeCell ref="C329:E329"/>
    <mergeCell ref="F329:H329"/>
    <mergeCell ref="I329:K329"/>
    <mergeCell ref="C326:E326"/>
    <mergeCell ref="F326:H326"/>
    <mergeCell ref="I326:K326"/>
    <mergeCell ref="A326:B326"/>
    <mergeCell ref="A325:B325"/>
    <mergeCell ref="F313:H313"/>
    <mergeCell ref="I313:K313"/>
    <mergeCell ref="A314:B314"/>
    <mergeCell ref="I314:K314"/>
    <mergeCell ref="C314:E314"/>
    <mergeCell ref="F314:H314"/>
    <mergeCell ref="A315:B315"/>
    <mergeCell ref="C315:E315"/>
    <mergeCell ref="F315:H315"/>
    <mergeCell ref="I315:K315"/>
    <mergeCell ref="A316:B316"/>
    <mergeCell ref="I316:K316"/>
    <mergeCell ref="A335:B335"/>
    <mergeCell ref="I335:K335"/>
    <mergeCell ref="C335:E335"/>
    <mergeCell ref="F335:H335"/>
    <mergeCell ref="C330:E330"/>
    <mergeCell ref="F330:H330"/>
    <mergeCell ref="I330:K330"/>
    <mergeCell ref="A330:B330"/>
    <mergeCell ref="A331:B331"/>
    <mergeCell ref="C331:E331"/>
    <mergeCell ref="F331:H331"/>
    <mergeCell ref="I331:K331"/>
    <mergeCell ref="A332:B332"/>
    <mergeCell ref="C332:E332"/>
    <mergeCell ref="F332:H332"/>
    <mergeCell ref="I332:K332"/>
    <mergeCell ref="A333:B333"/>
    <mergeCell ref="C333:E333"/>
    <mergeCell ref="F333:H333"/>
    <mergeCell ref="I333:K333"/>
    <mergeCell ref="C305:E305"/>
    <mergeCell ref="F305:H305"/>
    <mergeCell ref="A306:B306"/>
    <mergeCell ref="C306:E306"/>
    <mergeCell ref="F306:H306"/>
    <mergeCell ref="I306:K306"/>
    <mergeCell ref="A307:B307"/>
    <mergeCell ref="I307:K307"/>
    <mergeCell ref="C307:E307"/>
    <mergeCell ref="F307:H307"/>
    <mergeCell ref="A308:B308"/>
    <mergeCell ref="C308:E308"/>
    <mergeCell ref="F308:H308"/>
    <mergeCell ref="I308:K308"/>
    <mergeCell ref="I310:K310"/>
    <mergeCell ref="A311:B311"/>
    <mergeCell ref="I311:K311"/>
    <mergeCell ref="C299:E299"/>
    <mergeCell ref="C311:E311"/>
    <mergeCell ref="F311:H311"/>
    <mergeCell ref="A313:B313"/>
    <mergeCell ref="C313:E313"/>
    <mergeCell ref="F324:H324"/>
    <mergeCell ref="I324:K324"/>
    <mergeCell ref="A322:B322"/>
    <mergeCell ref="A323:B323"/>
    <mergeCell ref="A300:B300"/>
    <mergeCell ref="C300:E300"/>
    <mergeCell ref="F300:H300"/>
    <mergeCell ref="I300:K300"/>
    <mergeCell ref="A301:B301"/>
    <mergeCell ref="I301:K301"/>
    <mergeCell ref="C301:E301"/>
    <mergeCell ref="F301:H301"/>
    <mergeCell ref="A302:B302"/>
    <mergeCell ref="C302:E302"/>
    <mergeCell ref="F302:H302"/>
    <mergeCell ref="I302:K302"/>
    <mergeCell ref="A303:B303"/>
    <mergeCell ref="I303:K303"/>
    <mergeCell ref="C303:E303"/>
    <mergeCell ref="F303:H303"/>
    <mergeCell ref="C320:E320"/>
    <mergeCell ref="A304:B304"/>
    <mergeCell ref="C304:E304"/>
    <mergeCell ref="F304:H304"/>
    <mergeCell ref="I304:K304"/>
    <mergeCell ref="A305:B305"/>
    <mergeCell ref="I305:K305"/>
    <mergeCell ref="A295:B295"/>
    <mergeCell ref="C325:E325"/>
    <mergeCell ref="F325:H325"/>
    <mergeCell ref="I325:K325"/>
    <mergeCell ref="C323:E323"/>
    <mergeCell ref="F323:H323"/>
    <mergeCell ref="I323:K323"/>
    <mergeCell ref="A324:B324"/>
    <mergeCell ref="C324:E324"/>
    <mergeCell ref="A309:B309"/>
    <mergeCell ref="I309:K309"/>
    <mergeCell ref="C309:E309"/>
    <mergeCell ref="F309:H309"/>
    <mergeCell ref="A310:B310"/>
    <mergeCell ref="C310:E310"/>
    <mergeCell ref="F310:H310"/>
    <mergeCell ref="C295:E295"/>
    <mergeCell ref="F295:H295"/>
    <mergeCell ref="A296:B296"/>
    <mergeCell ref="C296:E296"/>
    <mergeCell ref="F296:H296"/>
    <mergeCell ref="I296:K296"/>
    <mergeCell ref="A297:B297"/>
    <mergeCell ref="I297:K297"/>
    <mergeCell ref="C297:E297"/>
    <mergeCell ref="F297:H297"/>
    <mergeCell ref="A298:B298"/>
    <mergeCell ref="C298:E298"/>
    <mergeCell ref="F298:H298"/>
    <mergeCell ref="I298:K298"/>
    <mergeCell ref="A299:B299"/>
    <mergeCell ref="I299:K299"/>
    <mergeCell ref="I289:K289"/>
    <mergeCell ref="A291:B291"/>
    <mergeCell ref="C291:E291"/>
    <mergeCell ref="F291:H291"/>
    <mergeCell ref="I291:K291"/>
    <mergeCell ref="A292:B292"/>
    <mergeCell ref="C292:E292"/>
    <mergeCell ref="F292:H292"/>
    <mergeCell ref="I292:K292"/>
    <mergeCell ref="A293:B293"/>
    <mergeCell ref="I293:K293"/>
    <mergeCell ref="C293:E293"/>
    <mergeCell ref="F293:H293"/>
    <mergeCell ref="A294:B294"/>
    <mergeCell ref="C294:E294"/>
    <mergeCell ref="F294:H294"/>
    <mergeCell ref="I294:K294"/>
    <mergeCell ref="F275:H275"/>
    <mergeCell ref="I275:K275"/>
    <mergeCell ref="A276:B276"/>
    <mergeCell ref="I276:K276"/>
    <mergeCell ref="C276:E276"/>
    <mergeCell ref="F276:H276"/>
    <mergeCell ref="A277:B277"/>
    <mergeCell ref="C277:E277"/>
    <mergeCell ref="F277:H277"/>
    <mergeCell ref="I277:K277"/>
    <mergeCell ref="A278:B278"/>
    <mergeCell ref="A279:B279"/>
    <mergeCell ref="C467:E467"/>
    <mergeCell ref="F467:H467"/>
    <mergeCell ref="I458:K458"/>
    <mergeCell ref="C458:E458"/>
    <mergeCell ref="F458:H458"/>
    <mergeCell ref="A459:B459"/>
    <mergeCell ref="C459:E459"/>
    <mergeCell ref="F459:H459"/>
    <mergeCell ref="I459:K459"/>
    <mergeCell ref="A460:B460"/>
    <mergeCell ref="I460:K460"/>
    <mergeCell ref="C460:E460"/>
    <mergeCell ref="F460:H460"/>
    <mergeCell ref="A461:B461"/>
    <mergeCell ref="C461:E461"/>
    <mergeCell ref="F461:H461"/>
    <mergeCell ref="C282:E282"/>
    <mergeCell ref="F286:H286"/>
    <mergeCell ref="I286:K286"/>
    <mergeCell ref="F299:H299"/>
    <mergeCell ref="A468:B468"/>
    <mergeCell ref="C468:E468"/>
    <mergeCell ref="F468:H468"/>
    <mergeCell ref="I468:K468"/>
    <mergeCell ref="A469:B469"/>
    <mergeCell ref="I469:K469"/>
    <mergeCell ref="C469:E469"/>
    <mergeCell ref="F469:H469"/>
    <mergeCell ref="A470:B470"/>
    <mergeCell ref="C470:E470"/>
    <mergeCell ref="F470:H470"/>
    <mergeCell ref="I470:K470"/>
    <mergeCell ref="A471:B471"/>
    <mergeCell ref="I471:K471"/>
    <mergeCell ref="A480:B480"/>
    <mergeCell ref="C480:E480"/>
    <mergeCell ref="F480:H480"/>
    <mergeCell ref="I480:K480"/>
    <mergeCell ref="A473:B473"/>
    <mergeCell ref="I473:K473"/>
    <mergeCell ref="C473:E473"/>
    <mergeCell ref="F473:H473"/>
    <mergeCell ref="A474:B474"/>
    <mergeCell ref="C474:E474"/>
    <mergeCell ref="F474:H474"/>
    <mergeCell ref="I474:K474"/>
    <mergeCell ref="A475:B475"/>
    <mergeCell ref="A476:B476"/>
    <mergeCell ref="C476:E476"/>
    <mergeCell ref="F476:H476"/>
    <mergeCell ref="I476:K476"/>
    <mergeCell ref="C477:E477"/>
    <mergeCell ref="I461:K461"/>
    <mergeCell ref="A462:B462"/>
    <mergeCell ref="I462:K462"/>
    <mergeCell ref="A451:B451"/>
    <mergeCell ref="C451:E451"/>
    <mergeCell ref="F451:H451"/>
    <mergeCell ref="I451:K451"/>
    <mergeCell ref="A452:B452"/>
    <mergeCell ref="I452:K452"/>
    <mergeCell ref="C452:E452"/>
    <mergeCell ref="F452:H452"/>
    <mergeCell ref="A453:B453"/>
    <mergeCell ref="C453:E453"/>
    <mergeCell ref="F453:H453"/>
    <mergeCell ref="I453:K453"/>
    <mergeCell ref="A454:B454"/>
    <mergeCell ref="I454:K454"/>
    <mergeCell ref="C454:E454"/>
    <mergeCell ref="F454:H454"/>
    <mergeCell ref="A455:B455"/>
    <mergeCell ref="C455:E455"/>
    <mergeCell ref="F455:H455"/>
    <mergeCell ref="I455:K455"/>
    <mergeCell ref="C462:E462"/>
    <mergeCell ref="F462:H462"/>
    <mergeCell ref="C446:E446"/>
    <mergeCell ref="F446:H446"/>
    <mergeCell ref="I446:K446"/>
    <mergeCell ref="A447:B447"/>
    <mergeCell ref="C447:E447"/>
    <mergeCell ref="F447:H447"/>
    <mergeCell ref="I447:K447"/>
    <mergeCell ref="A448:B448"/>
    <mergeCell ref="I448:K448"/>
    <mergeCell ref="C448:E448"/>
    <mergeCell ref="F448:H448"/>
    <mergeCell ref="A449:B449"/>
    <mergeCell ref="C449:E449"/>
    <mergeCell ref="F449:H449"/>
    <mergeCell ref="I449:K449"/>
    <mergeCell ref="A450:B450"/>
    <mergeCell ref="I450:K450"/>
    <mergeCell ref="C450:E450"/>
    <mergeCell ref="F450:H450"/>
    <mergeCell ref="F477:H477"/>
    <mergeCell ref="I477:K477"/>
    <mergeCell ref="F479:H479"/>
    <mergeCell ref="I479:K479"/>
    <mergeCell ref="A477:B477"/>
    <mergeCell ref="A478:B478"/>
    <mergeCell ref="C478:E478"/>
    <mergeCell ref="F478:H478"/>
    <mergeCell ref="I478:K478"/>
    <mergeCell ref="A479:B479"/>
    <mergeCell ref="C479:E479"/>
    <mergeCell ref="C475:E475"/>
    <mergeCell ref="F475:H475"/>
    <mergeCell ref="I475:K475"/>
    <mergeCell ref="A484:B484"/>
    <mergeCell ref="C484:E484"/>
    <mergeCell ref="F484:H484"/>
    <mergeCell ref="I484:K484"/>
    <mergeCell ref="C485:E485"/>
    <mergeCell ref="F485:H485"/>
    <mergeCell ref="I485:K485"/>
    <mergeCell ref="A485:B485"/>
    <mergeCell ref="A486:B486"/>
    <mergeCell ref="C486:E486"/>
    <mergeCell ref="F486:H486"/>
    <mergeCell ref="I486:K486"/>
    <mergeCell ref="A487:B487"/>
    <mergeCell ref="C487:E487"/>
    <mergeCell ref="F483:H483"/>
    <mergeCell ref="I483:K483"/>
    <mergeCell ref="F487:H487"/>
    <mergeCell ref="I487:K487"/>
    <mergeCell ref="C481:E481"/>
    <mergeCell ref="F481:H481"/>
    <mergeCell ref="I481:K481"/>
    <mergeCell ref="A481:B481"/>
    <mergeCell ref="A482:B482"/>
    <mergeCell ref="C482:E482"/>
    <mergeCell ref="F482:H482"/>
    <mergeCell ref="I482:K482"/>
    <mergeCell ref="A483:B483"/>
    <mergeCell ref="C483:E483"/>
    <mergeCell ref="A434:B434"/>
    <mergeCell ref="C434:E434"/>
    <mergeCell ref="F434:H434"/>
    <mergeCell ref="I434:K434"/>
    <mergeCell ref="C435:E435"/>
    <mergeCell ref="F435:H435"/>
    <mergeCell ref="I435:K435"/>
    <mergeCell ref="F437:H437"/>
    <mergeCell ref="I437:K437"/>
    <mergeCell ref="A435:B435"/>
    <mergeCell ref="A436:B436"/>
    <mergeCell ref="C436:E436"/>
    <mergeCell ref="F436:H436"/>
    <mergeCell ref="I436:K436"/>
    <mergeCell ref="A437:B437"/>
    <mergeCell ref="C437:E437"/>
    <mergeCell ref="A286:B286"/>
    <mergeCell ref="C286:E286"/>
    <mergeCell ref="I295:K295"/>
    <mergeCell ref="F320:H320"/>
    <mergeCell ref="I320:K320"/>
    <mergeCell ref="A287:B287"/>
    <mergeCell ref="C287:E287"/>
    <mergeCell ref="F287:H287"/>
    <mergeCell ref="I287:K287"/>
    <mergeCell ref="C288:E288"/>
    <mergeCell ref="F288:H288"/>
    <mergeCell ref="I288:K288"/>
    <mergeCell ref="A288:B288"/>
    <mergeCell ref="A289:B289"/>
    <mergeCell ref="C289:E289"/>
    <mergeCell ref="F289:H289"/>
    <mergeCell ref="C274:E274"/>
    <mergeCell ref="F274:H274"/>
    <mergeCell ref="A275:B275"/>
    <mergeCell ref="C275:E275"/>
    <mergeCell ref="A463:B463"/>
    <mergeCell ref="C463:E463"/>
    <mergeCell ref="F463:H463"/>
    <mergeCell ref="I463:K463"/>
    <mergeCell ref="A464:B464"/>
    <mergeCell ref="I464:K464"/>
    <mergeCell ref="C464:E464"/>
    <mergeCell ref="F464:H464"/>
    <mergeCell ref="A465:B465"/>
    <mergeCell ref="C465:E465"/>
    <mergeCell ref="F465:H465"/>
    <mergeCell ref="I465:K465"/>
    <mergeCell ref="A467:B467"/>
    <mergeCell ref="I467:K467"/>
    <mergeCell ref="C429:E429"/>
    <mergeCell ref="F429:H429"/>
    <mergeCell ref="A430:B430"/>
    <mergeCell ref="C430:E430"/>
    <mergeCell ref="F430:H430"/>
    <mergeCell ref="I430:K430"/>
    <mergeCell ref="A431:B431"/>
    <mergeCell ref="I431:K431"/>
    <mergeCell ref="C431:E431"/>
    <mergeCell ref="F431:H431"/>
    <mergeCell ref="A432:B432"/>
    <mergeCell ref="C432:E432"/>
    <mergeCell ref="F432:H432"/>
    <mergeCell ref="I432:K432"/>
    <mergeCell ref="A273:B273"/>
    <mergeCell ref="C273:E273"/>
    <mergeCell ref="F273:H273"/>
    <mergeCell ref="I273:K273"/>
    <mergeCell ref="A274:B274"/>
    <mergeCell ref="I274:K274"/>
    <mergeCell ref="A283:B283"/>
    <mergeCell ref="C283:E283"/>
    <mergeCell ref="F283:H283"/>
    <mergeCell ref="I283:K283"/>
    <mergeCell ref="C284:E284"/>
    <mergeCell ref="F284:H284"/>
    <mergeCell ref="I284:K284"/>
    <mergeCell ref="A284:B284"/>
    <mergeCell ref="A285:B285"/>
    <mergeCell ref="C285:E285"/>
    <mergeCell ref="F285:H285"/>
    <mergeCell ref="I285:K285"/>
    <mergeCell ref="C279:E279"/>
    <mergeCell ref="F279:H279"/>
    <mergeCell ref="I279:K279"/>
    <mergeCell ref="C280:E280"/>
    <mergeCell ref="F280:H280"/>
    <mergeCell ref="I280:K280"/>
    <mergeCell ref="F282:H282"/>
    <mergeCell ref="I282:K282"/>
    <mergeCell ref="A280:B280"/>
    <mergeCell ref="A281:B281"/>
    <mergeCell ref="C281:E281"/>
    <mergeCell ref="F281:H281"/>
    <mergeCell ref="I281:K281"/>
    <mergeCell ref="A282:B282"/>
    <mergeCell ref="A264:B264"/>
    <mergeCell ref="C264:E264"/>
    <mergeCell ref="F264:H264"/>
    <mergeCell ref="I264:K264"/>
    <mergeCell ref="A265:B265"/>
    <mergeCell ref="I265:K265"/>
    <mergeCell ref="C270:E270"/>
    <mergeCell ref="F270:H270"/>
    <mergeCell ref="A271:B271"/>
    <mergeCell ref="C271:E271"/>
    <mergeCell ref="F271:H271"/>
    <mergeCell ref="I271:K271"/>
    <mergeCell ref="A272:B272"/>
    <mergeCell ref="I272:K272"/>
    <mergeCell ref="C272:E272"/>
    <mergeCell ref="F272:H272"/>
    <mergeCell ref="A269:B269"/>
    <mergeCell ref="C269:E269"/>
    <mergeCell ref="F269:H269"/>
    <mergeCell ref="I269:K269"/>
    <mergeCell ref="A270:B270"/>
    <mergeCell ref="I270:K270"/>
    <mergeCell ref="A251:B251"/>
    <mergeCell ref="I251:K251"/>
    <mergeCell ref="C251:E251"/>
    <mergeCell ref="F251:H251"/>
    <mergeCell ref="A252:B252"/>
    <mergeCell ref="C252:E252"/>
    <mergeCell ref="I261:K261"/>
    <mergeCell ref="C261:E261"/>
    <mergeCell ref="F261:H261"/>
    <mergeCell ref="A262:B262"/>
    <mergeCell ref="C262:E262"/>
    <mergeCell ref="F262:H262"/>
    <mergeCell ref="I262:K262"/>
    <mergeCell ref="A263:B263"/>
    <mergeCell ref="I263:K263"/>
    <mergeCell ref="C263:E263"/>
    <mergeCell ref="F263:H263"/>
    <mergeCell ref="C208:E208"/>
    <mergeCell ref="F208:H208"/>
    <mergeCell ref="I208:K208"/>
    <mergeCell ref="C207:E207"/>
    <mergeCell ref="F207:H207"/>
    <mergeCell ref="I207:K207"/>
    <mergeCell ref="I215:K215"/>
    <mergeCell ref="C278:E278"/>
    <mergeCell ref="F278:H278"/>
    <mergeCell ref="I278:K278"/>
    <mergeCell ref="C244:E244"/>
    <mergeCell ref="F244:H244"/>
    <mergeCell ref="A245:B245"/>
    <mergeCell ref="C245:E245"/>
    <mergeCell ref="F245:H245"/>
    <mergeCell ref="I245:K245"/>
    <mergeCell ref="A247:B247"/>
    <mergeCell ref="I247:K247"/>
    <mergeCell ref="C247:E247"/>
    <mergeCell ref="F247:H247"/>
    <mergeCell ref="A248:B248"/>
    <mergeCell ref="C248:E248"/>
    <mergeCell ref="F248:H248"/>
    <mergeCell ref="I248:K248"/>
    <mergeCell ref="A249:B249"/>
    <mergeCell ref="I249:K249"/>
    <mergeCell ref="C249:E249"/>
    <mergeCell ref="F249:H249"/>
    <mergeCell ref="A250:B250"/>
    <mergeCell ref="C250:E250"/>
    <mergeCell ref="F250:H250"/>
    <mergeCell ref="I250:K250"/>
    <mergeCell ref="F240:H240"/>
    <mergeCell ref="A241:B241"/>
    <mergeCell ref="C241:E241"/>
    <mergeCell ref="F241:H241"/>
    <mergeCell ref="I241:K241"/>
    <mergeCell ref="A242:B242"/>
    <mergeCell ref="I242:K242"/>
    <mergeCell ref="C242:E242"/>
    <mergeCell ref="F242:H242"/>
    <mergeCell ref="A243:B243"/>
    <mergeCell ref="C243:E243"/>
    <mergeCell ref="F243:H243"/>
    <mergeCell ref="I243:K243"/>
    <mergeCell ref="A232:B232"/>
    <mergeCell ref="I232:K232"/>
    <mergeCell ref="C232:E232"/>
    <mergeCell ref="F232:H232"/>
    <mergeCell ref="A233:B233"/>
    <mergeCell ref="C233:E233"/>
    <mergeCell ref="F233:H233"/>
    <mergeCell ref="I233:K233"/>
    <mergeCell ref="A234:B234"/>
    <mergeCell ref="I234:K234"/>
    <mergeCell ref="C234:E234"/>
    <mergeCell ref="F234:H234"/>
    <mergeCell ref="A235:B235"/>
    <mergeCell ref="C235:E235"/>
    <mergeCell ref="F235:H235"/>
    <mergeCell ref="I235:K235"/>
    <mergeCell ref="A236:B236"/>
    <mergeCell ref="I236:K236"/>
    <mergeCell ref="C236:E236"/>
    <mergeCell ref="A244:B244"/>
    <mergeCell ref="I244:K244"/>
    <mergeCell ref="C265:E265"/>
    <mergeCell ref="F265:H265"/>
    <mergeCell ref="F252:H252"/>
    <mergeCell ref="I252:K252"/>
    <mergeCell ref="A253:B253"/>
    <mergeCell ref="I253:K253"/>
    <mergeCell ref="C253:E253"/>
    <mergeCell ref="F253:H253"/>
    <mergeCell ref="A254:B254"/>
    <mergeCell ref="C254:E254"/>
    <mergeCell ref="F254:H254"/>
    <mergeCell ref="I254:K254"/>
    <mergeCell ref="A255:B255"/>
    <mergeCell ref="I255:K255"/>
    <mergeCell ref="C255:E255"/>
    <mergeCell ref="F255:H255"/>
    <mergeCell ref="A256:B256"/>
    <mergeCell ref="A258:B258"/>
    <mergeCell ref="C258:E258"/>
    <mergeCell ref="F258:H258"/>
    <mergeCell ref="I258:K258"/>
    <mergeCell ref="A259:B259"/>
    <mergeCell ref="I259:K259"/>
    <mergeCell ref="C259:E259"/>
    <mergeCell ref="F259:H259"/>
    <mergeCell ref="A260:B260"/>
    <mergeCell ref="C260:E260"/>
    <mergeCell ref="F260:H260"/>
    <mergeCell ref="I260:K260"/>
    <mergeCell ref="A261:B261"/>
    <mergeCell ref="A226:B226"/>
    <mergeCell ref="I226:K226"/>
    <mergeCell ref="C226:E226"/>
    <mergeCell ref="F226:H226"/>
    <mergeCell ref="F236:H236"/>
    <mergeCell ref="A227:B227"/>
    <mergeCell ref="C227:E227"/>
    <mergeCell ref="F227:H227"/>
    <mergeCell ref="I227:K227"/>
    <mergeCell ref="A228:B228"/>
    <mergeCell ref="I228:K228"/>
    <mergeCell ref="C228:E228"/>
    <mergeCell ref="F228:H228"/>
    <mergeCell ref="A229:B229"/>
    <mergeCell ref="C229:E229"/>
    <mergeCell ref="F229:H229"/>
    <mergeCell ref="I229:K229"/>
    <mergeCell ref="A230:B230"/>
    <mergeCell ref="I230:K230"/>
    <mergeCell ref="C230:E230"/>
    <mergeCell ref="F230:H230"/>
    <mergeCell ref="A231:B231"/>
    <mergeCell ref="C231:E231"/>
    <mergeCell ref="F231:H231"/>
    <mergeCell ref="I231:K231"/>
    <mergeCell ref="I211:K211"/>
    <mergeCell ref="A209:B209"/>
    <mergeCell ref="A210:B210"/>
    <mergeCell ref="C203:E203"/>
    <mergeCell ref="F221:H221"/>
    <mergeCell ref="A222:B222"/>
    <mergeCell ref="C222:E222"/>
    <mergeCell ref="F222:H222"/>
    <mergeCell ref="I222:K222"/>
    <mergeCell ref="A223:B223"/>
    <mergeCell ref="I223:K223"/>
    <mergeCell ref="C223:E223"/>
    <mergeCell ref="F223:H223"/>
    <mergeCell ref="A225:B225"/>
    <mergeCell ref="C225:E225"/>
    <mergeCell ref="F225:H225"/>
    <mergeCell ref="I225:K225"/>
    <mergeCell ref="F203:H203"/>
    <mergeCell ref="A204:B204"/>
    <mergeCell ref="C204:E204"/>
    <mergeCell ref="F204:H204"/>
    <mergeCell ref="I204:K204"/>
    <mergeCell ref="A205:B205"/>
    <mergeCell ref="I205:K205"/>
    <mergeCell ref="C205:E205"/>
    <mergeCell ref="F205:H205"/>
    <mergeCell ref="A206:B206"/>
    <mergeCell ref="C206:E206"/>
    <mergeCell ref="F206:H206"/>
    <mergeCell ref="I206:K206"/>
    <mergeCell ref="A207:B207"/>
    <mergeCell ref="A208:B208"/>
    <mergeCell ref="A197:B197"/>
    <mergeCell ref="C197:E197"/>
    <mergeCell ref="F197:H197"/>
    <mergeCell ref="I197:K197"/>
    <mergeCell ref="A198:B198"/>
    <mergeCell ref="I198:K198"/>
    <mergeCell ref="A212:B212"/>
    <mergeCell ref="C212:E212"/>
    <mergeCell ref="F212:H212"/>
    <mergeCell ref="I212:K212"/>
    <mergeCell ref="C213:E213"/>
    <mergeCell ref="F213:H213"/>
    <mergeCell ref="I213:K213"/>
    <mergeCell ref="A213:B213"/>
    <mergeCell ref="C210:E210"/>
    <mergeCell ref="F210:H210"/>
    <mergeCell ref="I210:K210"/>
    <mergeCell ref="A211:B211"/>
    <mergeCell ref="C211:E211"/>
    <mergeCell ref="C198:E198"/>
    <mergeCell ref="F198:H198"/>
    <mergeCell ref="A199:B199"/>
    <mergeCell ref="C199:E199"/>
    <mergeCell ref="F199:H199"/>
    <mergeCell ref="I199:K199"/>
    <mergeCell ref="A200:B200"/>
    <mergeCell ref="I200:K200"/>
    <mergeCell ref="C200:E200"/>
    <mergeCell ref="C209:E209"/>
    <mergeCell ref="F209:H209"/>
    <mergeCell ref="I209:K209"/>
    <mergeCell ref="F211:H211"/>
    <mergeCell ref="A192:B192"/>
    <mergeCell ref="I192:K192"/>
    <mergeCell ref="C192:E192"/>
    <mergeCell ref="F192:H192"/>
    <mergeCell ref="A193:B193"/>
    <mergeCell ref="C193:E193"/>
    <mergeCell ref="F193:H193"/>
    <mergeCell ref="I193:K193"/>
    <mergeCell ref="A194:B194"/>
    <mergeCell ref="I194:K194"/>
    <mergeCell ref="C194:E194"/>
    <mergeCell ref="F194:H194"/>
    <mergeCell ref="A195:B195"/>
    <mergeCell ref="C195:E195"/>
    <mergeCell ref="F195:H195"/>
    <mergeCell ref="I195:K195"/>
    <mergeCell ref="A196:B196"/>
    <mergeCell ref="I196:K196"/>
    <mergeCell ref="C196:E196"/>
    <mergeCell ref="F196:H196"/>
    <mergeCell ref="I177:K177"/>
    <mergeCell ref="A178:B178"/>
    <mergeCell ref="C178:E178"/>
    <mergeCell ref="F178:H178"/>
    <mergeCell ref="I178:K178"/>
    <mergeCell ref="I188:K188"/>
    <mergeCell ref="C188:E188"/>
    <mergeCell ref="F188:H188"/>
    <mergeCell ref="A189:B189"/>
    <mergeCell ref="C189:E189"/>
    <mergeCell ref="F189:H189"/>
    <mergeCell ref="I189:K189"/>
    <mergeCell ref="A190:B190"/>
    <mergeCell ref="I190:K190"/>
    <mergeCell ref="C190:E190"/>
    <mergeCell ref="F190:H190"/>
    <mergeCell ref="A191:B191"/>
    <mergeCell ref="C191:E191"/>
    <mergeCell ref="F191:H191"/>
    <mergeCell ref="I191:K191"/>
    <mergeCell ref="A203:B203"/>
    <mergeCell ref="I203:K203"/>
    <mergeCell ref="C161:E161"/>
    <mergeCell ref="F161:H161"/>
    <mergeCell ref="A162:B162"/>
    <mergeCell ref="C162:E162"/>
    <mergeCell ref="F162:H162"/>
    <mergeCell ref="I162:K162"/>
    <mergeCell ref="A163:B163"/>
    <mergeCell ref="I163:K163"/>
    <mergeCell ref="C163:E163"/>
    <mergeCell ref="F163:H163"/>
    <mergeCell ref="A164:B164"/>
    <mergeCell ref="C164:E164"/>
    <mergeCell ref="F164:H164"/>
    <mergeCell ref="I164:K164"/>
    <mergeCell ref="A165:B165"/>
    <mergeCell ref="A166:B166"/>
    <mergeCell ref="I168:K168"/>
    <mergeCell ref="A169:B169"/>
    <mergeCell ref="C169:E169"/>
    <mergeCell ref="F173:H173"/>
    <mergeCell ref="I173:K173"/>
    <mergeCell ref="A174:B174"/>
    <mergeCell ref="C174:E174"/>
    <mergeCell ref="F174:H174"/>
    <mergeCell ref="I174:K174"/>
    <mergeCell ref="C175:E175"/>
    <mergeCell ref="F175:H175"/>
    <mergeCell ref="I175:K175"/>
    <mergeCell ref="A175:B175"/>
    <mergeCell ref="A176:B176"/>
    <mergeCell ref="C183:E183"/>
    <mergeCell ref="F183:H183"/>
    <mergeCell ref="I183:K183"/>
    <mergeCell ref="A184:B184"/>
    <mergeCell ref="I184:K184"/>
    <mergeCell ref="A150:B150"/>
    <mergeCell ref="I150:K150"/>
    <mergeCell ref="C150:E150"/>
    <mergeCell ref="F150:H150"/>
    <mergeCell ref="A151:B151"/>
    <mergeCell ref="C151:E151"/>
    <mergeCell ref="F151:H151"/>
    <mergeCell ref="I151:K151"/>
    <mergeCell ref="A152:B152"/>
    <mergeCell ref="I152:K152"/>
    <mergeCell ref="C152:E152"/>
    <mergeCell ref="F152:H152"/>
    <mergeCell ref="A179:B179"/>
    <mergeCell ref="I179:K179"/>
    <mergeCell ref="C179:E179"/>
    <mergeCell ref="F179:H179"/>
    <mergeCell ref="A181:B181"/>
    <mergeCell ref="C181:E181"/>
    <mergeCell ref="F181:H181"/>
    <mergeCell ref="I181:K181"/>
    <mergeCell ref="A182:B182"/>
    <mergeCell ref="C176:E176"/>
    <mergeCell ref="F176:H176"/>
    <mergeCell ref="I176:K176"/>
    <mergeCell ref="A177:B177"/>
    <mergeCell ref="C177:E177"/>
    <mergeCell ref="F177:H177"/>
    <mergeCell ref="A148:B148"/>
    <mergeCell ref="I148:K148"/>
    <mergeCell ref="C148:E148"/>
    <mergeCell ref="F148:H148"/>
    <mergeCell ref="A149:B149"/>
    <mergeCell ref="C149:E149"/>
    <mergeCell ref="F149:H149"/>
    <mergeCell ref="I149:K149"/>
    <mergeCell ref="F200:H200"/>
    <mergeCell ref="A201:B201"/>
    <mergeCell ref="C201:E201"/>
    <mergeCell ref="F201:H201"/>
    <mergeCell ref="I201:K201"/>
    <mergeCell ref="C184:E184"/>
    <mergeCell ref="F184:H184"/>
    <mergeCell ref="A185:B185"/>
    <mergeCell ref="C185:E185"/>
    <mergeCell ref="F185:H185"/>
    <mergeCell ref="I185:K185"/>
    <mergeCell ref="A186:B186"/>
    <mergeCell ref="I186:K186"/>
    <mergeCell ref="C186:E186"/>
    <mergeCell ref="F186:H186"/>
    <mergeCell ref="A187:B187"/>
    <mergeCell ref="C187:E187"/>
    <mergeCell ref="F187:H187"/>
    <mergeCell ref="I187:K187"/>
    <mergeCell ref="A188:B188"/>
    <mergeCell ref="I182:K182"/>
    <mergeCell ref="C182:E182"/>
    <mergeCell ref="F182:H182"/>
    <mergeCell ref="A183:B183"/>
    <mergeCell ref="F143:H143"/>
    <mergeCell ref="I143:K143"/>
    <mergeCell ref="A144:B144"/>
    <mergeCell ref="I144:K144"/>
    <mergeCell ref="C144:E144"/>
    <mergeCell ref="F144:H144"/>
    <mergeCell ref="A145:B145"/>
    <mergeCell ref="C145:E145"/>
    <mergeCell ref="F145:H145"/>
    <mergeCell ref="I145:K145"/>
    <mergeCell ref="A146:B146"/>
    <mergeCell ref="I146:K146"/>
    <mergeCell ref="C146:E146"/>
    <mergeCell ref="F146:H146"/>
    <mergeCell ref="A147:B147"/>
    <mergeCell ref="C147:E147"/>
    <mergeCell ref="F147:H147"/>
    <mergeCell ref="I147:K147"/>
    <mergeCell ref="F131:H131"/>
    <mergeCell ref="I131:K131"/>
    <mergeCell ref="C165:E165"/>
    <mergeCell ref="F165:H165"/>
    <mergeCell ref="I165:K165"/>
    <mergeCell ref="A132:B132"/>
    <mergeCell ref="C132:E132"/>
    <mergeCell ref="F132:H132"/>
    <mergeCell ref="I132:K132"/>
    <mergeCell ref="C133:E133"/>
    <mergeCell ref="F133:H133"/>
    <mergeCell ref="I133:K133"/>
    <mergeCell ref="A133:B133"/>
    <mergeCell ref="A134:B134"/>
    <mergeCell ref="C134:E134"/>
    <mergeCell ref="F134:H134"/>
    <mergeCell ref="I134:K134"/>
    <mergeCell ref="A135:B135"/>
    <mergeCell ref="C135:E135"/>
    <mergeCell ref="F135:H135"/>
    <mergeCell ref="I135:K135"/>
    <mergeCell ref="A137:B137"/>
    <mergeCell ref="C137:E137"/>
    <mergeCell ref="F137:H137"/>
    <mergeCell ref="I137:K137"/>
    <mergeCell ref="A138:B138"/>
    <mergeCell ref="I138:K138"/>
    <mergeCell ref="C138:E138"/>
    <mergeCell ref="F138:H138"/>
    <mergeCell ref="A139:B139"/>
    <mergeCell ref="C139:E139"/>
    <mergeCell ref="F139:H139"/>
    <mergeCell ref="L384:AA384"/>
    <mergeCell ref="L385:AA385"/>
    <mergeCell ref="L386:AA386"/>
    <mergeCell ref="L387:AA387"/>
    <mergeCell ref="L388:AA388"/>
    <mergeCell ref="L389:AA389"/>
    <mergeCell ref="C156:E156"/>
    <mergeCell ref="F156:H156"/>
    <mergeCell ref="A157:B157"/>
    <mergeCell ref="C157:E157"/>
    <mergeCell ref="F157:H157"/>
    <mergeCell ref="I157:K157"/>
    <mergeCell ref="A159:B159"/>
    <mergeCell ref="I159:K159"/>
    <mergeCell ref="C159:E159"/>
    <mergeCell ref="F159:H159"/>
    <mergeCell ref="A160:B160"/>
    <mergeCell ref="C160:E160"/>
    <mergeCell ref="F160:H160"/>
    <mergeCell ref="I160:K160"/>
    <mergeCell ref="A161:B161"/>
    <mergeCell ref="I161:K161"/>
    <mergeCell ref="A156:B156"/>
    <mergeCell ref="I156:K156"/>
    <mergeCell ref="A170:B170"/>
    <mergeCell ref="C170:E170"/>
    <mergeCell ref="F170:H170"/>
    <mergeCell ref="I170:K170"/>
    <mergeCell ref="C171:E171"/>
    <mergeCell ref="F171:H171"/>
    <mergeCell ref="I171:K171"/>
    <mergeCell ref="A171:B171"/>
    <mergeCell ref="L367:AA367"/>
    <mergeCell ref="L368:AA368"/>
    <mergeCell ref="L369:AA369"/>
    <mergeCell ref="L370:AA370"/>
    <mergeCell ref="L371:AA371"/>
    <mergeCell ref="L372:AA372"/>
    <mergeCell ref="L373:AA373"/>
    <mergeCell ref="L374:AA374"/>
    <mergeCell ref="L375:AA375"/>
    <mergeCell ref="L376:AA376"/>
    <mergeCell ref="L377:AA377"/>
    <mergeCell ref="A378:AA378"/>
    <mergeCell ref="L379:AA379"/>
    <mergeCell ref="L380:AA380"/>
    <mergeCell ref="L381:AA381"/>
    <mergeCell ref="L382:AA382"/>
    <mergeCell ref="L383:AA383"/>
    <mergeCell ref="A367:B367"/>
    <mergeCell ref="C367:E367"/>
    <mergeCell ref="F367:H367"/>
    <mergeCell ref="I367:K367"/>
    <mergeCell ref="C368:E368"/>
    <mergeCell ref="F368:H368"/>
    <mergeCell ref="I368:K368"/>
    <mergeCell ref="A368:B368"/>
    <mergeCell ref="A369:B369"/>
    <mergeCell ref="C369:E369"/>
    <mergeCell ref="F369:H369"/>
    <mergeCell ref="I369:K369"/>
    <mergeCell ref="A370:B370"/>
    <mergeCell ref="C370:E370"/>
    <mergeCell ref="A371:B371"/>
    <mergeCell ref="L350:AA350"/>
    <mergeCell ref="L351:AA351"/>
    <mergeCell ref="L352:AA352"/>
    <mergeCell ref="L353:AA353"/>
    <mergeCell ref="L354:AA354"/>
    <mergeCell ref="L355:AA355"/>
    <mergeCell ref="A356:AA356"/>
    <mergeCell ref="L357:AA357"/>
    <mergeCell ref="L358:AA358"/>
    <mergeCell ref="L359:AA359"/>
    <mergeCell ref="L360:AA360"/>
    <mergeCell ref="L361:AA361"/>
    <mergeCell ref="L362:AA362"/>
    <mergeCell ref="L363:AA363"/>
    <mergeCell ref="L364:AA364"/>
    <mergeCell ref="L365:AA365"/>
    <mergeCell ref="L366:AA366"/>
    <mergeCell ref="C353:E353"/>
    <mergeCell ref="F353:H353"/>
    <mergeCell ref="A354:B354"/>
    <mergeCell ref="C354:E354"/>
    <mergeCell ref="F354:H354"/>
    <mergeCell ref="I354:K354"/>
    <mergeCell ref="A355:B355"/>
    <mergeCell ref="I355:K355"/>
    <mergeCell ref="C355:E355"/>
    <mergeCell ref="F355:H355"/>
    <mergeCell ref="A357:B357"/>
    <mergeCell ref="C357:E357"/>
    <mergeCell ref="F357:H357"/>
    <mergeCell ref="I357:K357"/>
    <mergeCell ref="A358:B358"/>
    <mergeCell ref="L319:AA319"/>
    <mergeCell ref="A334:AA334"/>
    <mergeCell ref="L335:AA335"/>
    <mergeCell ref="L336:AA336"/>
    <mergeCell ref="L337:AA337"/>
    <mergeCell ref="L338:AA338"/>
    <mergeCell ref="L339:AA339"/>
    <mergeCell ref="L340:AA340"/>
    <mergeCell ref="L341:AA341"/>
    <mergeCell ref="L342:AA342"/>
    <mergeCell ref="L343:AA343"/>
    <mergeCell ref="L344:AA344"/>
    <mergeCell ref="L345:AA345"/>
    <mergeCell ref="L346:AA346"/>
    <mergeCell ref="L347:AA347"/>
    <mergeCell ref="L348:AA348"/>
    <mergeCell ref="L349:AA349"/>
    <mergeCell ref="A327:B327"/>
    <mergeCell ref="C327:E327"/>
    <mergeCell ref="F327:H327"/>
    <mergeCell ref="I327:K327"/>
    <mergeCell ref="A328:B328"/>
    <mergeCell ref="C328:E328"/>
    <mergeCell ref="F328:H328"/>
    <mergeCell ref="I328:K328"/>
    <mergeCell ref="I337:K337"/>
    <mergeCell ref="C337:E337"/>
    <mergeCell ref="F337:H337"/>
    <mergeCell ref="A338:B338"/>
    <mergeCell ref="C338:E338"/>
    <mergeCell ref="F338:H338"/>
    <mergeCell ref="I338:K338"/>
    <mergeCell ref="L328:AA328"/>
    <mergeCell ref="L329:AA329"/>
    <mergeCell ref="L330:AA330"/>
    <mergeCell ref="L331:AA331"/>
    <mergeCell ref="L332:AA332"/>
    <mergeCell ref="L333:AA333"/>
    <mergeCell ref="L278:AA278"/>
    <mergeCell ref="L279:AA279"/>
    <mergeCell ref="L280:AA280"/>
    <mergeCell ref="L281:AA281"/>
    <mergeCell ref="L282:AA282"/>
    <mergeCell ref="L283:AA283"/>
    <mergeCell ref="L284:AA284"/>
    <mergeCell ref="L285:AA285"/>
    <mergeCell ref="L286:AA286"/>
    <mergeCell ref="L287:AA287"/>
    <mergeCell ref="L288:AA288"/>
    <mergeCell ref="L289:AA289"/>
    <mergeCell ref="A290:AA290"/>
    <mergeCell ref="L291:AA291"/>
    <mergeCell ref="L292:AA292"/>
    <mergeCell ref="L293:AA293"/>
    <mergeCell ref="L294:AA294"/>
    <mergeCell ref="L295:AA295"/>
    <mergeCell ref="L296:AA296"/>
    <mergeCell ref="L297:AA297"/>
    <mergeCell ref="L298:AA298"/>
    <mergeCell ref="L299:AA299"/>
    <mergeCell ref="L300:AA300"/>
    <mergeCell ref="L301:AA301"/>
    <mergeCell ref="L302:AA302"/>
    <mergeCell ref="L303:AA303"/>
    <mergeCell ref="L269:AA269"/>
    <mergeCell ref="L270:AA270"/>
    <mergeCell ref="L271:AA271"/>
    <mergeCell ref="L272:AA272"/>
    <mergeCell ref="L273:AA273"/>
    <mergeCell ref="L274:AA274"/>
    <mergeCell ref="L275:AA275"/>
    <mergeCell ref="L276:AA276"/>
    <mergeCell ref="L277:AA277"/>
    <mergeCell ref="L320:AA320"/>
    <mergeCell ref="L321:AA321"/>
    <mergeCell ref="L322:AA322"/>
    <mergeCell ref="L323:AA323"/>
    <mergeCell ref="L324:AA324"/>
    <mergeCell ref="L325:AA325"/>
    <mergeCell ref="L326:AA326"/>
    <mergeCell ref="L327:AA327"/>
    <mergeCell ref="L304:AA304"/>
    <mergeCell ref="L305:AA305"/>
    <mergeCell ref="L306:AA306"/>
    <mergeCell ref="L307:AA307"/>
    <mergeCell ref="L308:AA308"/>
    <mergeCell ref="L309:AA309"/>
    <mergeCell ref="L310:AA310"/>
    <mergeCell ref="L311:AA311"/>
    <mergeCell ref="A312:AA312"/>
    <mergeCell ref="L313:AA313"/>
    <mergeCell ref="L314:AA314"/>
    <mergeCell ref="L315:AA315"/>
    <mergeCell ref="L316:AA316"/>
    <mergeCell ref="L317:AA317"/>
    <mergeCell ref="L318:AA318"/>
    <mergeCell ref="L252:AA252"/>
    <mergeCell ref="L253:AA253"/>
    <mergeCell ref="L254:AA254"/>
    <mergeCell ref="L255:AA255"/>
    <mergeCell ref="L256:AA256"/>
    <mergeCell ref="L257:AA257"/>
    <mergeCell ref="L258:AA258"/>
    <mergeCell ref="L259:AA259"/>
    <mergeCell ref="L260:AA260"/>
    <mergeCell ref="L261:AA261"/>
    <mergeCell ref="L262:AA262"/>
    <mergeCell ref="L263:AA263"/>
    <mergeCell ref="L264:AA264"/>
    <mergeCell ref="L265:AA265"/>
    <mergeCell ref="L266:AA266"/>
    <mergeCell ref="L267:AA267"/>
    <mergeCell ref="A268:AA268"/>
    <mergeCell ref="A266:B266"/>
    <mergeCell ref="C266:E266"/>
    <mergeCell ref="F266:H266"/>
    <mergeCell ref="I266:K266"/>
    <mergeCell ref="A267:B267"/>
    <mergeCell ref="I267:K267"/>
    <mergeCell ref="C267:E267"/>
    <mergeCell ref="F267:H267"/>
    <mergeCell ref="C256:E256"/>
    <mergeCell ref="F256:H256"/>
    <mergeCell ref="I256:K256"/>
    <mergeCell ref="A257:B257"/>
    <mergeCell ref="I257:K257"/>
    <mergeCell ref="C257:E257"/>
    <mergeCell ref="F257:H257"/>
    <mergeCell ref="L235:AA235"/>
    <mergeCell ref="L236:AA236"/>
    <mergeCell ref="L237:AA237"/>
    <mergeCell ref="L238:AA238"/>
    <mergeCell ref="L239:AA239"/>
    <mergeCell ref="L240:AA240"/>
    <mergeCell ref="L241:AA241"/>
    <mergeCell ref="L242:AA242"/>
    <mergeCell ref="L243:AA243"/>
    <mergeCell ref="L244:AA244"/>
    <mergeCell ref="L245:AA245"/>
    <mergeCell ref="A246:AA246"/>
    <mergeCell ref="L247:AA247"/>
    <mergeCell ref="L248:AA248"/>
    <mergeCell ref="L249:AA249"/>
    <mergeCell ref="L250:AA250"/>
    <mergeCell ref="L251:AA251"/>
    <mergeCell ref="A237:B237"/>
    <mergeCell ref="C237:E237"/>
    <mergeCell ref="F237:H237"/>
    <mergeCell ref="I237:K237"/>
    <mergeCell ref="A238:B238"/>
    <mergeCell ref="I238:K238"/>
    <mergeCell ref="C238:E238"/>
    <mergeCell ref="F238:H238"/>
    <mergeCell ref="A239:B239"/>
    <mergeCell ref="C239:E239"/>
    <mergeCell ref="F239:H239"/>
    <mergeCell ref="I239:K239"/>
    <mergeCell ref="A240:B240"/>
    <mergeCell ref="I240:K240"/>
    <mergeCell ref="C240:E240"/>
    <mergeCell ref="L218:AA218"/>
    <mergeCell ref="L219:AA219"/>
    <mergeCell ref="L220:AA220"/>
    <mergeCell ref="L221:AA221"/>
    <mergeCell ref="L222:AA222"/>
    <mergeCell ref="L223:AA223"/>
    <mergeCell ref="A224:AA224"/>
    <mergeCell ref="L225:AA225"/>
    <mergeCell ref="L226:AA226"/>
    <mergeCell ref="L227:AA227"/>
    <mergeCell ref="L228:AA228"/>
    <mergeCell ref="L229:AA229"/>
    <mergeCell ref="L230:AA230"/>
    <mergeCell ref="L231:AA231"/>
    <mergeCell ref="L232:AA232"/>
    <mergeCell ref="L233:AA233"/>
    <mergeCell ref="L234:AA234"/>
    <mergeCell ref="A218:B218"/>
    <mergeCell ref="C218:E218"/>
    <mergeCell ref="F218:H218"/>
    <mergeCell ref="I218:K218"/>
    <mergeCell ref="A219:B219"/>
    <mergeCell ref="C219:E219"/>
    <mergeCell ref="F219:H219"/>
    <mergeCell ref="I219:K219"/>
    <mergeCell ref="A220:B220"/>
    <mergeCell ref="C220:E220"/>
    <mergeCell ref="F220:H220"/>
    <mergeCell ref="I220:K220"/>
    <mergeCell ref="A221:B221"/>
    <mergeCell ref="I221:K221"/>
    <mergeCell ref="C221:E221"/>
    <mergeCell ref="L201:AA201"/>
    <mergeCell ref="A202:AA202"/>
    <mergeCell ref="L203:AA203"/>
    <mergeCell ref="L204:AA204"/>
    <mergeCell ref="L205:AA205"/>
    <mergeCell ref="L206:AA206"/>
    <mergeCell ref="L207:AA207"/>
    <mergeCell ref="L208:AA208"/>
    <mergeCell ref="L209:AA209"/>
    <mergeCell ref="L210:AA210"/>
    <mergeCell ref="L211:AA211"/>
    <mergeCell ref="L212:AA212"/>
    <mergeCell ref="L213:AA213"/>
    <mergeCell ref="L214:AA214"/>
    <mergeCell ref="L215:AA215"/>
    <mergeCell ref="L216:AA216"/>
    <mergeCell ref="L217:AA217"/>
    <mergeCell ref="A214:B214"/>
    <mergeCell ref="C214:E214"/>
    <mergeCell ref="F214:H214"/>
    <mergeCell ref="I214:K214"/>
    <mergeCell ref="A215:B215"/>
    <mergeCell ref="C215:E215"/>
    <mergeCell ref="A216:B216"/>
    <mergeCell ref="C216:E216"/>
    <mergeCell ref="F216:H216"/>
    <mergeCell ref="I216:K216"/>
    <mergeCell ref="C217:E217"/>
    <mergeCell ref="F217:H217"/>
    <mergeCell ref="I217:K217"/>
    <mergeCell ref="A217:B217"/>
    <mergeCell ref="F215:H215"/>
    <mergeCell ref="L184:AA184"/>
    <mergeCell ref="L185:AA185"/>
    <mergeCell ref="L186:AA186"/>
    <mergeCell ref="L187:AA187"/>
    <mergeCell ref="L188:AA188"/>
    <mergeCell ref="L189:AA189"/>
    <mergeCell ref="L190:AA190"/>
    <mergeCell ref="L191:AA191"/>
    <mergeCell ref="L192:AA192"/>
    <mergeCell ref="L193:AA193"/>
    <mergeCell ref="L194:AA194"/>
    <mergeCell ref="L195:AA195"/>
    <mergeCell ref="L196:AA196"/>
    <mergeCell ref="L197:AA197"/>
    <mergeCell ref="L198:AA198"/>
    <mergeCell ref="L199:AA199"/>
    <mergeCell ref="L200:AA200"/>
    <mergeCell ref="L167:AA167"/>
    <mergeCell ref="L168:AA168"/>
    <mergeCell ref="L169:AA169"/>
    <mergeCell ref="L170:AA170"/>
    <mergeCell ref="L171:AA171"/>
    <mergeCell ref="L172:AA172"/>
    <mergeCell ref="L173:AA173"/>
    <mergeCell ref="L174:AA174"/>
    <mergeCell ref="L175:AA175"/>
    <mergeCell ref="L176:AA176"/>
    <mergeCell ref="L177:AA177"/>
    <mergeCell ref="L178:AA178"/>
    <mergeCell ref="L179:AA179"/>
    <mergeCell ref="A180:AA180"/>
    <mergeCell ref="L181:AA181"/>
    <mergeCell ref="L182:AA182"/>
    <mergeCell ref="L183:AA183"/>
    <mergeCell ref="A172:B172"/>
    <mergeCell ref="C172:E172"/>
    <mergeCell ref="F172:H172"/>
    <mergeCell ref="I172:K172"/>
    <mergeCell ref="A173:B173"/>
    <mergeCell ref="C173:E173"/>
    <mergeCell ref="C167:E167"/>
    <mergeCell ref="F167:H167"/>
    <mergeCell ref="I167:K167"/>
    <mergeCell ref="F169:H169"/>
    <mergeCell ref="I169:K169"/>
    <mergeCell ref="A167:B167"/>
    <mergeCell ref="A168:B168"/>
    <mergeCell ref="C168:E168"/>
    <mergeCell ref="F168:H168"/>
    <mergeCell ref="L150:AA150"/>
    <mergeCell ref="L151:AA151"/>
    <mergeCell ref="L152:AA152"/>
    <mergeCell ref="L153:AA153"/>
    <mergeCell ref="L154:AA154"/>
    <mergeCell ref="L155:AA155"/>
    <mergeCell ref="L156:AA156"/>
    <mergeCell ref="L157:AA157"/>
    <mergeCell ref="A158:AA158"/>
    <mergeCell ref="L159:AA159"/>
    <mergeCell ref="L160:AA160"/>
    <mergeCell ref="L161:AA161"/>
    <mergeCell ref="L162:AA162"/>
    <mergeCell ref="L163:AA163"/>
    <mergeCell ref="L164:AA164"/>
    <mergeCell ref="L165:AA165"/>
    <mergeCell ref="L166:AA166"/>
    <mergeCell ref="A153:B153"/>
    <mergeCell ref="C153:E153"/>
    <mergeCell ref="F153:H153"/>
    <mergeCell ref="I153:K153"/>
    <mergeCell ref="A154:B154"/>
    <mergeCell ref="I154:K154"/>
    <mergeCell ref="C154:E154"/>
    <mergeCell ref="F154:H154"/>
    <mergeCell ref="A155:B155"/>
    <mergeCell ref="C155:E155"/>
    <mergeCell ref="F155:H155"/>
    <mergeCell ref="I155:K155"/>
    <mergeCell ref="C166:E166"/>
    <mergeCell ref="F166:H166"/>
    <mergeCell ref="I166:K166"/>
    <mergeCell ref="L133:AA133"/>
    <mergeCell ref="L134:AA134"/>
    <mergeCell ref="L135:AA135"/>
    <mergeCell ref="A136:AA136"/>
    <mergeCell ref="L137:AA137"/>
    <mergeCell ref="L138:AA138"/>
    <mergeCell ref="L139:AA139"/>
    <mergeCell ref="L140:AA140"/>
    <mergeCell ref="L141:AA141"/>
    <mergeCell ref="L142:AA142"/>
    <mergeCell ref="L143:AA143"/>
    <mergeCell ref="L144:AA144"/>
    <mergeCell ref="L145:AA145"/>
    <mergeCell ref="L146:AA146"/>
    <mergeCell ref="L147:AA147"/>
    <mergeCell ref="L148:AA148"/>
    <mergeCell ref="L149:AA149"/>
    <mergeCell ref="I139:K139"/>
    <mergeCell ref="A140:B140"/>
    <mergeCell ref="I140:K140"/>
    <mergeCell ref="C140:E140"/>
    <mergeCell ref="F140:H140"/>
    <mergeCell ref="A141:B141"/>
    <mergeCell ref="C141:E141"/>
    <mergeCell ref="F141:H141"/>
    <mergeCell ref="I141:K141"/>
    <mergeCell ref="A142:B142"/>
    <mergeCell ref="I142:K142"/>
    <mergeCell ref="C142:E142"/>
    <mergeCell ref="F142:H142"/>
    <mergeCell ref="A143:B143"/>
    <mergeCell ref="C143:E143"/>
    <mergeCell ref="L116:AA116"/>
    <mergeCell ref="L117:AA117"/>
    <mergeCell ref="L118:AA118"/>
    <mergeCell ref="L119:AA119"/>
    <mergeCell ref="L120:AA120"/>
    <mergeCell ref="L121:AA121"/>
    <mergeCell ref="L122:AA122"/>
    <mergeCell ref="L123:AA123"/>
    <mergeCell ref="L124:AA124"/>
    <mergeCell ref="L125:AA125"/>
    <mergeCell ref="L126:AA126"/>
    <mergeCell ref="L127:AA127"/>
    <mergeCell ref="L128:AA128"/>
    <mergeCell ref="L129:AA129"/>
    <mergeCell ref="L130:AA130"/>
    <mergeCell ref="L131:AA131"/>
    <mergeCell ref="L132:AA132"/>
    <mergeCell ref="L99:AA99"/>
    <mergeCell ref="L100:AA100"/>
    <mergeCell ref="L101:AA101"/>
    <mergeCell ref="L102:AA102"/>
    <mergeCell ref="L103:AA103"/>
    <mergeCell ref="L104:AA104"/>
    <mergeCell ref="L105:AA105"/>
    <mergeCell ref="L106:AA106"/>
    <mergeCell ref="L107:AA107"/>
    <mergeCell ref="L108:AA108"/>
    <mergeCell ref="L109:AA109"/>
    <mergeCell ref="L110:AA110"/>
    <mergeCell ref="L111:AA111"/>
    <mergeCell ref="L112:AA112"/>
    <mergeCell ref="L113:AA113"/>
    <mergeCell ref="A114:AA114"/>
    <mergeCell ref="L115:AA115"/>
    <mergeCell ref="A108:B108"/>
    <mergeCell ref="I108:K108"/>
    <mergeCell ref="C108:E108"/>
    <mergeCell ref="F108:H108"/>
    <mergeCell ref="A109:B109"/>
    <mergeCell ref="C109:E109"/>
    <mergeCell ref="F109:H109"/>
    <mergeCell ref="I109:K109"/>
    <mergeCell ref="A110:B110"/>
    <mergeCell ref="I110:K110"/>
    <mergeCell ref="C115:E115"/>
    <mergeCell ref="F115:H115"/>
    <mergeCell ref="A113:B113"/>
    <mergeCell ref="C113:E113"/>
    <mergeCell ref="F113:H113"/>
    <mergeCell ref="L424:AA424"/>
    <mergeCell ref="L425:AA425"/>
    <mergeCell ref="L426:AA426"/>
    <mergeCell ref="L427:AA427"/>
    <mergeCell ref="L428:AA428"/>
    <mergeCell ref="L429:AA429"/>
    <mergeCell ref="L430:AA430"/>
    <mergeCell ref="L431:AA431"/>
    <mergeCell ref="L432:AA432"/>
    <mergeCell ref="L433:AA433"/>
    <mergeCell ref="L434:AA434"/>
    <mergeCell ref="L435:AA435"/>
    <mergeCell ref="L436:AA436"/>
    <mergeCell ref="L437:AA437"/>
    <mergeCell ref="L438:AA438"/>
    <mergeCell ref="L82:AA82"/>
    <mergeCell ref="L83:AA83"/>
    <mergeCell ref="L84:AA84"/>
    <mergeCell ref="L85:AA85"/>
    <mergeCell ref="L86:AA86"/>
    <mergeCell ref="L87:AA87"/>
    <mergeCell ref="L88:AA88"/>
    <mergeCell ref="L89:AA89"/>
    <mergeCell ref="L90:AA90"/>
    <mergeCell ref="L91:AA91"/>
    <mergeCell ref="A92:AA92"/>
    <mergeCell ref="L93:AA93"/>
    <mergeCell ref="L94:AA94"/>
    <mergeCell ref="L95:AA95"/>
    <mergeCell ref="L96:AA96"/>
    <mergeCell ref="L97:AA97"/>
    <mergeCell ref="L98:AA98"/>
    <mergeCell ref="L407:AA407"/>
    <mergeCell ref="L408:AA408"/>
    <mergeCell ref="L409:AA409"/>
    <mergeCell ref="L410:AA410"/>
    <mergeCell ref="L411:AA411"/>
    <mergeCell ref="L412:AA412"/>
    <mergeCell ref="L413:AA413"/>
    <mergeCell ref="L414:AA414"/>
    <mergeCell ref="L415:AA415"/>
    <mergeCell ref="L416:AA416"/>
    <mergeCell ref="L417:AA417"/>
    <mergeCell ref="L418:AA418"/>
    <mergeCell ref="L419:AA419"/>
    <mergeCell ref="L420:AA420"/>
    <mergeCell ref="L421:AA421"/>
    <mergeCell ref="A422:AA422"/>
    <mergeCell ref="L423:AA423"/>
    <mergeCell ref="A409:B409"/>
    <mergeCell ref="C409:E409"/>
    <mergeCell ref="F409:H409"/>
    <mergeCell ref="I409:K409"/>
    <mergeCell ref="A410:B410"/>
    <mergeCell ref="I410:K410"/>
    <mergeCell ref="C410:E410"/>
    <mergeCell ref="F410:H410"/>
    <mergeCell ref="A411:B411"/>
    <mergeCell ref="C411:E411"/>
    <mergeCell ref="F411:H411"/>
    <mergeCell ref="I411:K411"/>
    <mergeCell ref="A412:B412"/>
    <mergeCell ref="I412:K412"/>
    <mergeCell ref="C412:E412"/>
    <mergeCell ref="L473:AA473"/>
    <mergeCell ref="L481:AA481"/>
    <mergeCell ref="L482:AA482"/>
    <mergeCell ref="L483:AA483"/>
    <mergeCell ref="L484:AA484"/>
    <mergeCell ref="L485:AA485"/>
    <mergeCell ref="L486:AA486"/>
    <mergeCell ref="L487:AA487"/>
    <mergeCell ref="L474:AA474"/>
    <mergeCell ref="L475:AA475"/>
    <mergeCell ref="L476:AA476"/>
    <mergeCell ref="L477:AA477"/>
    <mergeCell ref="L478:AA478"/>
    <mergeCell ref="L479:AA479"/>
    <mergeCell ref="L480:AA480"/>
    <mergeCell ref="L390:AA390"/>
    <mergeCell ref="L391:AA391"/>
    <mergeCell ref="L392:AA392"/>
    <mergeCell ref="L393:AA393"/>
    <mergeCell ref="L394:AA394"/>
    <mergeCell ref="L395:AA395"/>
    <mergeCell ref="L396:AA396"/>
    <mergeCell ref="L397:AA397"/>
    <mergeCell ref="L398:AA398"/>
    <mergeCell ref="L399:AA399"/>
    <mergeCell ref="A400:AA400"/>
    <mergeCell ref="L401:AA401"/>
    <mergeCell ref="L402:AA402"/>
    <mergeCell ref="L403:AA403"/>
    <mergeCell ref="L404:AA404"/>
    <mergeCell ref="L405:AA405"/>
    <mergeCell ref="L406:AA406"/>
    <mergeCell ref="L456:AA456"/>
    <mergeCell ref="L457:AA457"/>
    <mergeCell ref="L458:AA458"/>
    <mergeCell ref="L459:AA459"/>
    <mergeCell ref="L460:AA460"/>
    <mergeCell ref="L461:AA461"/>
    <mergeCell ref="L462:AA462"/>
    <mergeCell ref="L463:AA463"/>
    <mergeCell ref="L464:AA464"/>
    <mergeCell ref="L465:AA465"/>
    <mergeCell ref="A466:AA466"/>
    <mergeCell ref="L467:AA467"/>
    <mergeCell ref="L468:AA468"/>
    <mergeCell ref="L469:AA469"/>
    <mergeCell ref="L470:AA470"/>
    <mergeCell ref="L471:AA471"/>
    <mergeCell ref="L472:AA472"/>
    <mergeCell ref="C471:E471"/>
    <mergeCell ref="F471:H471"/>
    <mergeCell ref="A472:B472"/>
    <mergeCell ref="C472:E472"/>
    <mergeCell ref="F472:H472"/>
    <mergeCell ref="I472:K472"/>
    <mergeCell ref="A456:B456"/>
    <mergeCell ref="I456:K456"/>
    <mergeCell ref="C456:E456"/>
    <mergeCell ref="F456:H456"/>
    <mergeCell ref="A457:B457"/>
    <mergeCell ref="C457:E457"/>
    <mergeCell ref="F457:H457"/>
    <mergeCell ref="I457:K457"/>
    <mergeCell ref="A458:B458"/>
    <mergeCell ref="L439:AA439"/>
    <mergeCell ref="L440:AA440"/>
    <mergeCell ref="L441:AA441"/>
    <mergeCell ref="L442:AA442"/>
    <mergeCell ref="L443:AA443"/>
    <mergeCell ref="A444:AA444"/>
    <mergeCell ref="L445:AA445"/>
    <mergeCell ref="L446:AA446"/>
    <mergeCell ref="L447:AA447"/>
    <mergeCell ref="L448:AA448"/>
    <mergeCell ref="L449:AA449"/>
    <mergeCell ref="L450:AA450"/>
    <mergeCell ref="L451:AA451"/>
    <mergeCell ref="L452:AA452"/>
    <mergeCell ref="L453:AA453"/>
    <mergeCell ref="L454:AA454"/>
    <mergeCell ref="L455:AA455"/>
    <mergeCell ref="F441:H441"/>
    <mergeCell ref="I441:K441"/>
    <mergeCell ref="A442:B442"/>
    <mergeCell ref="C442:E442"/>
    <mergeCell ref="F442:H442"/>
    <mergeCell ref="I442:K442"/>
    <mergeCell ref="C443:E443"/>
    <mergeCell ref="F443:H443"/>
    <mergeCell ref="I443:K443"/>
    <mergeCell ref="A443:B443"/>
    <mergeCell ref="A445:B445"/>
    <mergeCell ref="C445:E445"/>
    <mergeCell ref="F445:H445"/>
    <mergeCell ref="I445:K445"/>
    <mergeCell ref="A446:B446"/>
    <mergeCell ref="L65:AA65"/>
    <mergeCell ref="L66:AA66"/>
    <mergeCell ref="L67:AA67"/>
    <mergeCell ref="L68:AA68"/>
    <mergeCell ref="L69:AA69"/>
    <mergeCell ref="A70:AA70"/>
    <mergeCell ref="L71:AA71"/>
    <mergeCell ref="L72:AA72"/>
    <mergeCell ref="L73:AA73"/>
    <mergeCell ref="L74:AA74"/>
    <mergeCell ref="L75:AA75"/>
    <mergeCell ref="L76:AA76"/>
    <mergeCell ref="L77:AA77"/>
    <mergeCell ref="L78:AA78"/>
    <mergeCell ref="L79:AA79"/>
    <mergeCell ref="L80:AA80"/>
    <mergeCell ref="L81:AA81"/>
    <mergeCell ref="A68:B68"/>
    <mergeCell ref="I68:K68"/>
    <mergeCell ref="C73:E73"/>
    <mergeCell ref="F73:H73"/>
    <mergeCell ref="A74:B74"/>
    <mergeCell ref="C74:E74"/>
    <mergeCell ref="F74:H74"/>
    <mergeCell ref="I74:K74"/>
    <mergeCell ref="A75:B75"/>
    <mergeCell ref="I75:K75"/>
    <mergeCell ref="C75:E75"/>
    <mergeCell ref="F75:H75"/>
    <mergeCell ref="A76:B76"/>
    <mergeCell ref="C76:E76"/>
    <mergeCell ref="F76:H76"/>
    <mergeCell ref="L45:AA45"/>
    <mergeCell ref="L59:AA59"/>
    <mergeCell ref="L60:AA60"/>
    <mergeCell ref="L61:AA61"/>
    <mergeCell ref="L62:AA62"/>
    <mergeCell ref="L63:AA63"/>
    <mergeCell ref="L64:AA64"/>
    <mergeCell ref="F58:H58"/>
    <mergeCell ref="A59:B59"/>
    <mergeCell ref="C59:E59"/>
    <mergeCell ref="F59:H59"/>
    <mergeCell ref="I59:K59"/>
    <mergeCell ref="A60:B60"/>
    <mergeCell ref="I60:K60"/>
    <mergeCell ref="C60:E60"/>
    <mergeCell ref="F60:H60"/>
    <mergeCell ref="A61:B61"/>
    <mergeCell ref="C61:E61"/>
    <mergeCell ref="F61:H61"/>
    <mergeCell ref="I61:K61"/>
    <mergeCell ref="A62:B62"/>
    <mergeCell ref="I62:K62"/>
    <mergeCell ref="A45:B45"/>
    <mergeCell ref="I45:K45"/>
    <mergeCell ref="C45:E45"/>
    <mergeCell ref="F45:H45"/>
    <mergeCell ref="A40:B40"/>
    <mergeCell ref="C40:E40"/>
    <mergeCell ref="F40:H40"/>
    <mergeCell ref="I40:K40"/>
    <mergeCell ref="C41:E41"/>
    <mergeCell ref="F41:H41"/>
    <mergeCell ref="I41:K41"/>
    <mergeCell ref="A41:B41"/>
    <mergeCell ref="A42:B42"/>
    <mergeCell ref="C42:E42"/>
    <mergeCell ref="F42:H42"/>
    <mergeCell ref="I42:K42"/>
    <mergeCell ref="A43:B43"/>
    <mergeCell ref="C43:E43"/>
    <mergeCell ref="F38:H38"/>
    <mergeCell ref="I38:K38"/>
    <mergeCell ref="L34:AA34"/>
    <mergeCell ref="L35:AA35"/>
    <mergeCell ref="L36:AA36"/>
    <mergeCell ref="L37:AA37"/>
    <mergeCell ref="F23:H23"/>
    <mergeCell ref="L38:AA38"/>
    <mergeCell ref="L39:AA39"/>
    <mergeCell ref="L40:AA40"/>
    <mergeCell ref="L41:AA41"/>
    <mergeCell ref="L42:AA42"/>
    <mergeCell ref="L43:AA43"/>
    <mergeCell ref="L44:AA44"/>
    <mergeCell ref="F43:H43"/>
    <mergeCell ref="I43:K43"/>
    <mergeCell ref="A44:B44"/>
    <mergeCell ref="C44:E44"/>
    <mergeCell ref="F44:H44"/>
    <mergeCell ref="I44:K44"/>
    <mergeCell ref="I15:K15"/>
    <mergeCell ref="F18:H18"/>
    <mergeCell ref="I18:K18"/>
    <mergeCell ref="A19:B19"/>
    <mergeCell ref="C19:E19"/>
    <mergeCell ref="F19:H19"/>
    <mergeCell ref="I19:K19"/>
    <mergeCell ref="L19:AA19"/>
    <mergeCell ref="L31:AA31"/>
    <mergeCell ref="L32:AA32"/>
    <mergeCell ref="A30:B30"/>
    <mergeCell ref="C30:E30"/>
    <mergeCell ref="F30:H30"/>
    <mergeCell ref="I30:K30"/>
    <mergeCell ref="L30:AA30"/>
    <mergeCell ref="A31:B31"/>
    <mergeCell ref="C31:E31"/>
    <mergeCell ref="C10:E10"/>
    <mergeCell ref="F10:H10"/>
    <mergeCell ref="I10:K10"/>
    <mergeCell ref="A11:B11"/>
    <mergeCell ref="I11:K11"/>
    <mergeCell ref="C11:E11"/>
    <mergeCell ref="F11:H11"/>
    <mergeCell ref="A12:B12"/>
    <mergeCell ref="C12:E12"/>
    <mergeCell ref="F12:H12"/>
    <mergeCell ref="I12:K12"/>
    <mergeCell ref="A13:B13"/>
    <mergeCell ref="I13:K13"/>
    <mergeCell ref="C13:E13"/>
    <mergeCell ref="F13:H13"/>
    <mergeCell ref="A14:B14"/>
    <mergeCell ref="C14:E14"/>
    <mergeCell ref="F14:H14"/>
    <mergeCell ref="I14:K14"/>
    <mergeCell ref="A1:AA3"/>
    <mergeCell ref="A4:AA4"/>
    <mergeCell ref="A5:B5"/>
    <mergeCell ref="C5:E5"/>
    <mergeCell ref="F5:H5"/>
    <mergeCell ref="I5:K5"/>
    <mergeCell ref="L5:AA5"/>
    <mergeCell ref="A6:B6"/>
    <mergeCell ref="C6:E6"/>
    <mergeCell ref="F6:H6"/>
    <mergeCell ref="I6:K6"/>
    <mergeCell ref="L6:AA6"/>
    <mergeCell ref="A7:B7"/>
    <mergeCell ref="C7:E7"/>
    <mergeCell ref="F7:H7"/>
    <mergeCell ref="I7:K7"/>
    <mergeCell ref="A8:B8"/>
    <mergeCell ref="C8:E8"/>
    <mergeCell ref="F8:H8"/>
    <mergeCell ref="I8:K8"/>
    <mergeCell ref="A131:B131"/>
    <mergeCell ref="C131:E131"/>
    <mergeCell ref="L14:AA14"/>
    <mergeCell ref="L15:AA15"/>
    <mergeCell ref="L7:AA7"/>
    <mergeCell ref="L8:AA8"/>
    <mergeCell ref="L9:AA9"/>
    <mergeCell ref="L10:AA10"/>
    <mergeCell ref="L11:AA11"/>
    <mergeCell ref="L12:AA12"/>
    <mergeCell ref="L13:AA13"/>
    <mergeCell ref="A15:B15"/>
    <mergeCell ref="A17:B17"/>
    <mergeCell ref="C17:E17"/>
    <mergeCell ref="F17:H17"/>
    <mergeCell ref="I17:K17"/>
    <mergeCell ref="A18:B18"/>
    <mergeCell ref="C18:E18"/>
    <mergeCell ref="L17:AA17"/>
    <mergeCell ref="L18:AA18"/>
    <mergeCell ref="C15:E15"/>
    <mergeCell ref="F15:H15"/>
    <mergeCell ref="A16:B16"/>
    <mergeCell ref="C16:E16"/>
    <mergeCell ref="F16:H16"/>
    <mergeCell ref="I16:K16"/>
    <mergeCell ref="L16:AA16"/>
    <mergeCell ref="A9:B9"/>
    <mergeCell ref="I9:K9"/>
    <mergeCell ref="C9:E9"/>
    <mergeCell ref="F9:H9"/>
    <mergeCell ref="A10:B10"/>
    <mergeCell ref="C129:E129"/>
    <mergeCell ref="F129:H129"/>
    <mergeCell ref="I129:K129"/>
    <mergeCell ref="A129:B129"/>
    <mergeCell ref="A130:B130"/>
    <mergeCell ref="C130:E130"/>
    <mergeCell ref="F130:H130"/>
    <mergeCell ref="I130:K130"/>
    <mergeCell ref="C119:E119"/>
    <mergeCell ref="F119:H119"/>
    <mergeCell ref="A120:B120"/>
    <mergeCell ref="C120:E120"/>
    <mergeCell ref="F120:H120"/>
    <mergeCell ref="I120:K120"/>
    <mergeCell ref="A121:B121"/>
    <mergeCell ref="I121:K121"/>
    <mergeCell ref="C121:E121"/>
    <mergeCell ref="F121:H121"/>
    <mergeCell ref="A122:B122"/>
    <mergeCell ref="C122:E122"/>
    <mergeCell ref="F122:H122"/>
    <mergeCell ref="I122:K122"/>
    <mergeCell ref="A123:B123"/>
    <mergeCell ref="A124:B124"/>
    <mergeCell ref="C124:E124"/>
    <mergeCell ref="F124:H124"/>
    <mergeCell ref="I124:K124"/>
    <mergeCell ref="C125:E125"/>
    <mergeCell ref="F125:H125"/>
    <mergeCell ref="I125:K125"/>
    <mergeCell ref="F127:H127"/>
    <mergeCell ref="I127:K127"/>
    <mergeCell ref="A118:B118"/>
    <mergeCell ref="C118:E118"/>
    <mergeCell ref="F118:H118"/>
    <mergeCell ref="I118:K118"/>
    <mergeCell ref="A119:B119"/>
    <mergeCell ref="I119:K119"/>
    <mergeCell ref="I113:K113"/>
    <mergeCell ref="A115:B115"/>
    <mergeCell ref="I115:K115"/>
    <mergeCell ref="C110:E110"/>
    <mergeCell ref="F110:H110"/>
    <mergeCell ref="A111:B111"/>
    <mergeCell ref="C111:E111"/>
    <mergeCell ref="F111:H111"/>
    <mergeCell ref="I111:K111"/>
    <mergeCell ref="A128:B128"/>
    <mergeCell ref="C128:E128"/>
    <mergeCell ref="F128:H128"/>
    <mergeCell ref="I128:K128"/>
    <mergeCell ref="A125:B125"/>
    <mergeCell ref="A126:B126"/>
    <mergeCell ref="C126:E126"/>
    <mergeCell ref="F126:H126"/>
    <mergeCell ref="I126:K126"/>
    <mergeCell ref="A127:B127"/>
    <mergeCell ref="C127:E127"/>
    <mergeCell ref="A116:B116"/>
    <mergeCell ref="C116:E116"/>
    <mergeCell ref="F116:H116"/>
    <mergeCell ref="I116:K116"/>
    <mergeCell ref="A117:B117"/>
    <mergeCell ref="I117:K117"/>
    <mergeCell ref="C117:E117"/>
    <mergeCell ref="F117:H117"/>
    <mergeCell ref="A103:B103"/>
    <mergeCell ref="C103:E103"/>
    <mergeCell ref="F103:H103"/>
    <mergeCell ref="I103:K103"/>
    <mergeCell ref="A104:B104"/>
    <mergeCell ref="I104:K104"/>
    <mergeCell ref="C104:E104"/>
    <mergeCell ref="F104:H104"/>
    <mergeCell ref="A105:B105"/>
    <mergeCell ref="C105:E105"/>
    <mergeCell ref="F105:H105"/>
    <mergeCell ref="I105:K105"/>
    <mergeCell ref="A106:B106"/>
    <mergeCell ref="I106:K106"/>
    <mergeCell ref="C106:E106"/>
    <mergeCell ref="F106:H106"/>
    <mergeCell ref="A107:B107"/>
    <mergeCell ref="C107:E107"/>
    <mergeCell ref="F107:H107"/>
    <mergeCell ref="I107:K107"/>
    <mergeCell ref="A112:B112"/>
    <mergeCell ref="I112:K112"/>
    <mergeCell ref="C112:E112"/>
    <mergeCell ref="F112:H112"/>
    <mergeCell ref="C123:E123"/>
    <mergeCell ref="F123:H123"/>
    <mergeCell ref="I123:K123"/>
    <mergeCell ref="A90:B90"/>
    <mergeCell ref="C90:E90"/>
    <mergeCell ref="F90:H90"/>
    <mergeCell ref="I90:K90"/>
    <mergeCell ref="C91:E91"/>
    <mergeCell ref="F91:H91"/>
    <mergeCell ref="I91:K91"/>
    <mergeCell ref="A91:B91"/>
    <mergeCell ref="A93:B93"/>
    <mergeCell ref="C93:E93"/>
    <mergeCell ref="F93:H93"/>
    <mergeCell ref="I93:K93"/>
    <mergeCell ref="A94:B94"/>
    <mergeCell ref="C94:E94"/>
    <mergeCell ref="F94:H94"/>
    <mergeCell ref="I94:K94"/>
    <mergeCell ref="A95:B95"/>
    <mergeCell ref="C95:E95"/>
    <mergeCell ref="I100:K100"/>
    <mergeCell ref="C100:E100"/>
    <mergeCell ref="F100:H100"/>
    <mergeCell ref="A101:B101"/>
    <mergeCell ref="C101:E101"/>
    <mergeCell ref="F101:H101"/>
    <mergeCell ref="I101:K101"/>
    <mergeCell ref="A102:B102"/>
    <mergeCell ref="I102:K102"/>
    <mergeCell ref="C102:E102"/>
    <mergeCell ref="F102:H102"/>
    <mergeCell ref="C77:E77"/>
    <mergeCell ref="F77:H77"/>
    <mergeCell ref="A78:B78"/>
    <mergeCell ref="C78:E78"/>
    <mergeCell ref="F78:H78"/>
    <mergeCell ref="I78:K78"/>
    <mergeCell ref="A79:B79"/>
    <mergeCell ref="I79:K79"/>
    <mergeCell ref="C79:E79"/>
    <mergeCell ref="F79:H79"/>
    <mergeCell ref="A80:B80"/>
    <mergeCell ref="C80:E80"/>
    <mergeCell ref="F80:H80"/>
    <mergeCell ref="I80:K80"/>
    <mergeCell ref="A81:B81"/>
    <mergeCell ref="A82:B82"/>
    <mergeCell ref="C82:E82"/>
    <mergeCell ref="F82:H82"/>
    <mergeCell ref="I82:K82"/>
    <mergeCell ref="F81:H81"/>
    <mergeCell ref="I81:K81"/>
    <mergeCell ref="C83:E83"/>
    <mergeCell ref="F83:H83"/>
    <mergeCell ref="I83:K83"/>
    <mergeCell ref="A86:B86"/>
    <mergeCell ref="C86:E86"/>
    <mergeCell ref="F86:H86"/>
    <mergeCell ref="I86:K86"/>
    <mergeCell ref="C87:E87"/>
    <mergeCell ref="F87:H87"/>
    <mergeCell ref="I87:K87"/>
    <mergeCell ref="A87:B87"/>
    <mergeCell ref="A88:B88"/>
    <mergeCell ref="C88:E88"/>
    <mergeCell ref="F88:H88"/>
    <mergeCell ref="I88:K88"/>
    <mergeCell ref="A89:B89"/>
    <mergeCell ref="C89:E89"/>
    <mergeCell ref="F85:H85"/>
    <mergeCell ref="I85:K85"/>
    <mergeCell ref="A83:B83"/>
    <mergeCell ref="A84:B84"/>
    <mergeCell ref="C84:E84"/>
    <mergeCell ref="F84:H84"/>
    <mergeCell ref="I84:K84"/>
    <mergeCell ref="A85:B85"/>
    <mergeCell ref="C85:E85"/>
    <mergeCell ref="F89:H89"/>
    <mergeCell ref="I89:K89"/>
    <mergeCell ref="F95:H95"/>
    <mergeCell ref="I95:K95"/>
    <mergeCell ref="A96:B96"/>
    <mergeCell ref="I96:K96"/>
    <mergeCell ref="C96:E96"/>
    <mergeCell ref="F96:H96"/>
    <mergeCell ref="A97:B97"/>
    <mergeCell ref="C97:E97"/>
    <mergeCell ref="F97:H97"/>
    <mergeCell ref="I97:K97"/>
    <mergeCell ref="A98:B98"/>
    <mergeCell ref="I98:K98"/>
    <mergeCell ref="C98:E98"/>
    <mergeCell ref="F98:H98"/>
    <mergeCell ref="A99:B99"/>
    <mergeCell ref="C99:E99"/>
    <mergeCell ref="F99:H99"/>
    <mergeCell ref="I99:K99"/>
    <mergeCell ref="A100:B100"/>
    <mergeCell ref="I77:K77"/>
    <mergeCell ref="A63:B63"/>
    <mergeCell ref="C63:E63"/>
    <mergeCell ref="F63:H63"/>
    <mergeCell ref="I63:K63"/>
    <mergeCell ref="A64:B64"/>
    <mergeCell ref="I64:K64"/>
    <mergeCell ref="C64:E64"/>
    <mergeCell ref="F64:H64"/>
    <mergeCell ref="A65:B65"/>
    <mergeCell ref="C65:E65"/>
    <mergeCell ref="F65:H65"/>
    <mergeCell ref="I65:K65"/>
    <mergeCell ref="A66:B66"/>
    <mergeCell ref="I66:K66"/>
    <mergeCell ref="C66:E66"/>
    <mergeCell ref="F66:H66"/>
    <mergeCell ref="A67:B67"/>
    <mergeCell ref="C67:E67"/>
    <mergeCell ref="F67:H67"/>
    <mergeCell ref="I67:K67"/>
    <mergeCell ref="C68:E68"/>
    <mergeCell ref="F68:H68"/>
    <mergeCell ref="A69:B69"/>
    <mergeCell ref="C69:E69"/>
    <mergeCell ref="F69:H69"/>
    <mergeCell ref="I69:K69"/>
    <mergeCell ref="A71:B71"/>
    <mergeCell ref="I71:K71"/>
    <mergeCell ref="C71:E71"/>
    <mergeCell ref="C81:E81"/>
    <mergeCell ref="I76:K76"/>
    <mergeCell ref="A77:B77"/>
    <mergeCell ref="A73:B73"/>
    <mergeCell ref="I73:K73"/>
    <mergeCell ref="F31:H31"/>
    <mergeCell ref="I31:K31"/>
    <mergeCell ref="A32:B32"/>
    <mergeCell ref="C32:E32"/>
    <mergeCell ref="F32:H32"/>
    <mergeCell ref="I32:K32"/>
    <mergeCell ref="I33:K33"/>
    <mergeCell ref="F35:H35"/>
    <mergeCell ref="I35:K35"/>
    <mergeCell ref="A33:B33"/>
    <mergeCell ref="A34:B34"/>
    <mergeCell ref="C34:E34"/>
    <mergeCell ref="F34:H34"/>
    <mergeCell ref="I34:K34"/>
    <mergeCell ref="A35:B35"/>
    <mergeCell ref="C35:E35"/>
    <mergeCell ref="A36:B36"/>
    <mergeCell ref="C36:E36"/>
    <mergeCell ref="F36:H36"/>
    <mergeCell ref="C47:E47"/>
    <mergeCell ref="F47:H47"/>
    <mergeCell ref="A49:B49"/>
    <mergeCell ref="C49:E49"/>
    <mergeCell ref="F49:H49"/>
    <mergeCell ref="I49:K49"/>
    <mergeCell ref="A50:B50"/>
    <mergeCell ref="I50:K50"/>
    <mergeCell ref="C50:E50"/>
    <mergeCell ref="C62:E62"/>
    <mergeCell ref="F62:H62"/>
    <mergeCell ref="F71:H71"/>
    <mergeCell ref="A72:B72"/>
    <mergeCell ref="C72:E72"/>
    <mergeCell ref="F72:H72"/>
    <mergeCell ref="I72:K72"/>
    <mergeCell ref="A39:B39"/>
    <mergeCell ref="C39:E39"/>
    <mergeCell ref="I55:K55"/>
    <mergeCell ref="A56:B56"/>
    <mergeCell ref="I56:K56"/>
    <mergeCell ref="C56:E56"/>
    <mergeCell ref="F56:H56"/>
    <mergeCell ref="A57:B57"/>
    <mergeCell ref="C57:E57"/>
    <mergeCell ref="F57:H57"/>
    <mergeCell ref="I57:K57"/>
    <mergeCell ref="A58:B58"/>
    <mergeCell ref="I58:K58"/>
    <mergeCell ref="C58:E58"/>
    <mergeCell ref="C55:E55"/>
    <mergeCell ref="F55:H55"/>
    <mergeCell ref="A53:B53"/>
    <mergeCell ref="C53:E53"/>
    <mergeCell ref="F53:H53"/>
    <mergeCell ref="I53:K53"/>
    <mergeCell ref="A54:B54"/>
    <mergeCell ref="I54:K54"/>
    <mergeCell ref="C54:E54"/>
    <mergeCell ref="F54:H54"/>
    <mergeCell ref="A55:B55"/>
    <mergeCell ref="L54:AA54"/>
    <mergeCell ref="L55:AA55"/>
    <mergeCell ref="L56:AA56"/>
    <mergeCell ref="L57:AA57"/>
    <mergeCell ref="L58:AA58"/>
    <mergeCell ref="F28:H28"/>
    <mergeCell ref="I28:K28"/>
    <mergeCell ref="L28:AA28"/>
    <mergeCell ref="A29:B29"/>
    <mergeCell ref="C29:E29"/>
    <mergeCell ref="F29:H29"/>
    <mergeCell ref="I29:K29"/>
    <mergeCell ref="L29:AA29"/>
    <mergeCell ref="C33:E33"/>
    <mergeCell ref="F33:H33"/>
    <mergeCell ref="L33:AA33"/>
    <mergeCell ref="I36:K36"/>
    <mergeCell ref="C37:E37"/>
    <mergeCell ref="F37:H37"/>
    <mergeCell ref="I37:K37"/>
    <mergeCell ref="F39:H39"/>
    <mergeCell ref="I39:K39"/>
    <mergeCell ref="A37:B37"/>
    <mergeCell ref="A38:B38"/>
    <mergeCell ref="C38:E38"/>
    <mergeCell ref="F50:H50"/>
    <mergeCell ref="A51:B51"/>
    <mergeCell ref="C51:E51"/>
    <mergeCell ref="F51:H51"/>
    <mergeCell ref="I51:K51"/>
    <mergeCell ref="A52:B52"/>
    <mergeCell ref="I52:K52"/>
    <mergeCell ref="A20:B20"/>
    <mergeCell ref="C20:E20"/>
    <mergeCell ref="F20:H20"/>
    <mergeCell ref="I20:K20"/>
    <mergeCell ref="L20:AA20"/>
    <mergeCell ref="A21:B21"/>
    <mergeCell ref="C21:E21"/>
    <mergeCell ref="F21:H21"/>
    <mergeCell ref="I21:K21"/>
    <mergeCell ref="A22:B22"/>
    <mergeCell ref="C22:E22"/>
    <mergeCell ref="F22:H22"/>
    <mergeCell ref="I22:K22"/>
    <mergeCell ref="A23:B23"/>
    <mergeCell ref="I23:K23"/>
    <mergeCell ref="C23:E23"/>
    <mergeCell ref="L53:AA53"/>
    <mergeCell ref="C52:E52"/>
    <mergeCell ref="F52:H52"/>
    <mergeCell ref="A48:AA48"/>
    <mergeCell ref="L49:AA49"/>
    <mergeCell ref="L50:AA50"/>
    <mergeCell ref="L51:AA51"/>
    <mergeCell ref="L52:AA52"/>
    <mergeCell ref="L46:AA46"/>
    <mergeCell ref="L47:AA47"/>
    <mergeCell ref="A46:B46"/>
    <mergeCell ref="C46:E46"/>
    <mergeCell ref="F46:H46"/>
    <mergeCell ref="I46:K46"/>
    <mergeCell ref="A47:B47"/>
    <mergeCell ref="I47:K47"/>
    <mergeCell ref="A24:B24"/>
    <mergeCell ref="C24:E24"/>
    <mergeCell ref="F24:H24"/>
    <mergeCell ref="I24:K24"/>
    <mergeCell ref="I25:K25"/>
    <mergeCell ref="C25:E25"/>
    <mergeCell ref="F25:H25"/>
    <mergeCell ref="A26:AA26"/>
    <mergeCell ref="L27:AA27"/>
    <mergeCell ref="A25:B25"/>
    <mergeCell ref="A27:B27"/>
    <mergeCell ref="C27:E27"/>
    <mergeCell ref="F27:H27"/>
    <mergeCell ref="I27:K27"/>
    <mergeCell ref="A28:B28"/>
    <mergeCell ref="C28:E28"/>
    <mergeCell ref="L21:AA21"/>
    <mergeCell ref="L22:AA22"/>
    <mergeCell ref="L23:AA23"/>
    <mergeCell ref="L24:AA24"/>
    <mergeCell ref="L25:AA25"/>
  </mergeCells>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000"/>
  <sheetViews>
    <sheetView workbookViewId="0">
      <selection activeCell="AB12" sqref="AB12:AH25"/>
    </sheetView>
  </sheetViews>
  <sheetFormatPr baseColWidth="10" defaultColWidth="12.625" defaultRowHeight="15" customHeight="1" x14ac:dyDescent="0.2"/>
  <cols>
    <col min="1" max="1" width="5.375" customWidth="1"/>
    <col min="2" max="2" width="4.375" customWidth="1"/>
    <col min="3" max="3" width="2.875" customWidth="1"/>
    <col min="4" max="4" width="2.375" customWidth="1"/>
    <col min="5" max="5" width="4.125" customWidth="1"/>
    <col min="6" max="6" width="3.75" customWidth="1"/>
    <col min="7" max="7" width="3.875" customWidth="1"/>
    <col min="8" max="8" width="4.375" customWidth="1"/>
    <col min="9" max="11" width="3.5" customWidth="1"/>
    <col min="12" max="18" width="4.375" customWidth="1"/>
    <col min="19" max="27" width="5.125" customWidth="1"/>
  </cols>
  <sheetData>
    <row r="1" spans="1:34" ht="14.25" x14ac:dyDescent="0.2">
      <c r="A1" s="90" t="s">
        <v>534</v>
      </c>
      <c r="B1" s="59"/>
      <c r="C1" s="59"/>
      <c r="D1" s="59"/>
      <c r="E1" s="59"/>
      <c r="F1" s="59"/>
      <c r="G1" s="59"/>
      <c r="H1" s="59"/>
      <c r="I1" s="59"/>
      <c r="J1" s="59"/>
      <c r="K1" s="59"/>
      <c r="L1" s="59"/>
      <c r="M1" s="59"/>
      <c r="N1" s="59"/>
      <c r="O1" s="59"/>
      <c r="P1" s="59"/>
      <c r="Q1" s="59"/>
      <c r="R1" s="59"/>
      <c r="S1" s="59"/>
      <c r="T1" s="59"/>
      <c r="U1" s="59"/>
      <c r="V1" s="59"/>
      <c r="W1" s="59"/>
      <c r="X1" s="59"/>
      <c r="Y1" s="59"/>
      <c r="Z1" s="59"/>
      <c r="AA1" s="60"/>
    </row>
    <row r="2" spans="1:34" ht="14.25" x14ac:dyDescent="0.2">
      <c r="A2" s="61"/>
      <c r="B2" s="62"/>
      <c r="C2" s="62"/>
      <c r="D2" s="62"/>
      <c r="E2" s="62"/>
      <c r="F2" s="62"/>
      <c r="G2" s="62"/>
      <c r="H2" s="62"/>
      <c r="I2" s="62"/>
      <c r="J2" s="62"/>
      <c r="K2" s="62"/>
      <c r="L2" s="62"/>
      <c r="M2" s="62"/>
      <c r="N2" s="62"/>
      <c r="O2" s="62"/>
      <c r="P2" s="62"/>
      <c r="Q2" s="62"/>
      <c r="R2" s="62"/>
      <c r="S2" s="62"/>
      <c r="T2" s="62"/>
      <c r="U2" s="62"/>
      <c r="V2" s="62"/>
      <c r="W2" s="62"/>
      <c r="X2" s="62"/>
      <c r="Y2" s="62"/>
      <c r="Z2" s="62"/>
      <c r="AA2" s="63"/>
    </row>
    <row r="3" spans="1:34" ht="14.25" x14ac:dyDescent="0.2">
      <c r="A3" s="91"/>
      <c r="B3" s="70"/>
      <c r="C3" s="70"/>
      <c r="D3" s="70"/>
      <c r="E3" s="70"/>
      <c r="F3" s="70"/>
      <c r="G3" s="70"/>
      <c r="H3" s="70"/>
      <c r="I3" s="70"/>
      <c r="J3" s="70"/>
      <c r="K3" s="70"/>
      <c r="L3" s="70"/>
      <c r="M3" s="70"/>
      <c r="N3" s="70"/>
      <c r="O3" s="70"/>
      <c r="P3" s="70"/>
      <c r="Q3" s="70"/>
      <c r="R3" s="70"/>
      <c r="S3" s="70"/>
      <c r="T3" s="70"/>
      <c r="U3" s="70"/>
      <c r="V3" s="70"/>
      <c r="W3" s="70"/>
      <c r="X3" s="70"/>
      <c r="Y3" s="70"/>
      <c r="Z3" s="70"/>
      <c r="AA3" s="68"/>
    </row>
    <row r="4" spans="1:34" x14ac:dyDescent="0.25">
      <c r="A4" s="86" t="s">
        <v>1</v>
      </c>
      <c r="B4" s="46"/>
      <c r="C4" s="46"/>
      <c r="D4" s="46"/>
      <c r="E4" s="46"/>
      <c r="F4" s="46"/>
      <c r="G4" s="46"/>
      <c r="H4" s="46"/>
      <c r="I4" s="46"/>
      <c r="J4" s="46"/>
      <c r="K4" s="46"/>
      <c r="L4" s="46"/>
      <c r="M4" s="46"/>
      <c r="N4" s="46"/>
      <c r="O4" s="46"/>
      <c r="P4" s="46"/>
      <c r="Q4" s="46"/>
      <c r="R4" s="46"/>
      <c r="S4" s="46"/>
      <c r="T4" s="46"/>
      <c r="U4" s="46"/>
      <c r="V4" s="46"/>
      <c r="W4" s="46"/>
      <c r="X4" s="46"/>
      <c r="Y4" s="46"/>
      <c r="Z4" s="46"/>
      <c r="AA4" s="45"/>
      <c r="AB4" s="78" t="s">
        <v>425</v>
      </c>
      <c r="AC4" s="78"/>
      <c r="AD4" s="78"/>
      <c r="AE4" s="78"/>
      <c r="AF4" s="78"/>
      <c r="AG4" s="78"/>
      <c r="AH4" s="78"/>
    </row>
    <row r="5" spans="1:34" x14ac:dyDescent="0.25">
      <c r="A5" s="44" t="s">
        <v>3</v>
      </c>
      <c r="B5" s="45"/>
      <c r="C5" s="44" t="s">
        <v>4</v>
      </c>
      <c r="D5" s="46"/>
      <c r="E5" s="45"/>
      <c r="F5" s="44" t="s">
        <v>6</v>
      </c>
      <c r="G5" s="46"/>
      <c r="H5" s="45"/>
      <c r="I5" s="44" t="s">
        <v>8</v>
      </c>
      <c r="J5" s="46"/>
      <c r="K5" s="45"/>
      <c r="L5" s="44" t="s">
        <v>9</v>
      </c>
      <c r="M5" s="46"/>
      <c r="N5" s="46"/>
      <c r="O5" s="46"/>
      <c r="P5" s="46"/>
      <c r="Q5" s="46"/>
      <c r="R5" s="46"/>
      <c r="S5" s="46"/>
      <c r="T5" s="46"/>
      <c r="U5" s="46"/>
      <c r="V5" s="46"/>
      <c r="W5" s="46"/>
      <c r="X5" s="46"/>
      <c r="Y5" s="46"/>
      <c r="Z5" s="46"/>
      <c r="AA5" s="45"/>
      <c r="AB5" s="79" t="s">
        <v>1</v>
      </c>
      <c r="AC5" s="80"/>
      <c r="AD5" s="80"/>
      <c r="AE5" s="80"/>
      <c r="AF5" s="80"/>
      <c r="AG5" s="80"/>
      <c r="AH5" s="80"/>
    </row>
    <row r="6" spans="1:34" ht="30.75" customHeight="1" x14ac:dyDescent="0.25">
      <c r="A6" s="44">
        <v>1</v>
      </c>
      <c r="B6" s="45"/>
      <c r="C6" s="47" t="s">
        <v>11</v>
      </c>
      <c r="D6" s="48"/>
      <c r="E6" s="49"/>
      <c r="F6" s="44"/>
      <c r="G6" s="46"/>
      <c r="H6" s="45"/>
      <c r="I6" s="44">
        <v>4</v>
      </c>
      <c r="J6" s="46"/>
      <c r="K6" s="45"/>
      <c r="L6" s="54" t="s">
        <v>13</v>
      </c>
      <c r="M6" s="46"/>
      <c r="N6" s="46"/>
      <c r="O6" s="46"/>
      <c r="P6" s="46"/>
      <c r="Q6" s="46"/>
      <c r="R6" s="46"/>
      <c r="S6" s="46"/>
      <c r="T6" s="46"/>
      <c r="U6" s="46"/>
      <c r="V6" s="46"/>
      <c r="W6" s="46"/>
      <c r="X6" s="46"/>
      <c r="Y6" s="46"/>
      <c r="Z6" s="46"/>
      <c r="AA6" s="45"/>
      <c r="AB6" s="84" t="s">
        <v>4</v>
      </c>
      <c r="AC6" s="84"/>
      <c r="AD6" s="84"/>
      <c r="AE6" s="84"/>
      <c r="AF6" s="84"/>
      <c r="AG6" s="84"/>
      <c r="AH6" s="84"/>
    </row>
    <row r="7" spans="1:34" ht="31.5" customHeight="1" x14ac:dyDescent="0.25">
      <c r="A7" s="44">
        <v>2</v>
      </c>
      <c r="B7" s="45"/>
      <c r="C7" s="47" t="s">
        <v>10</v>
      </c>
      <c r="D7" s="48"/>
      <c r="E7" s="49"/>
      <c r="F7" s="44"/>
      <c r="G7" s="46"/>
      <c r="H7" s="45"/>
      <c r="I7" s="44">
        <v>3</v>
      </c>
      <c r="J7" s="46"/>
      <c r="K7" s="45"/>
      <c r="L7" s="54" t="s">
        <v>15</v>
      </c>
      <c r="M7" s="46"/>
      <c r="N7" s="46"/>
      <c r="O7" s="46"/>
      <c r="P7" s="46"/>
      <c r="Q7" s="46"/>
      <c r="R7" s="46"/>
      <c r="S7" s="46"/>
      <c r="T7" s="46"/>
      <c r="U7" s="46"/>
      <c r="V7" s="46"/>
      <c r="W7" s="46"/>
      <c r="X7" s="46"/>
      <c r="Y7" s="46"/>
      <c r="Z7" s="46"/>
      <c r="AA7" s="45"/>
      <c r="AB7" s="84"/>
      <c r="AC7" s="84"/>
      <c r="AD7" s="84"/>
      <c r="AE7" s="84"/>
      <c r="AF7" s="84"/>
      <c r="AG7" s="84"/>
      <c r="AH7" s="84"/>
    </row>
    <row r="8" spans="1:34" ht="15.75" customHeight="1" x14ac:dyDescent="0.25">
      <c r="A8" s="52">
        <v>3</v>
      </c>
      <c r="B8" s="45"/>
      <c r="C8" s="52"/>
      <c r="D8" s="46"/>
      <c r="E8" s="45"/>
      <c r="F8" s="52"/>
      <c r="G8" s="46"/>
      <c r="H8" s="45"/>
      <c r="I8" s="52">
        <v>1</v>
      </c>
      <c r="J8" s="46"/>
      <c r="K8" s="45"/>
      <c r="L8" s="53"/>
      <c r="M8" s="46"/>
      <c r="N8" s="46"/>
      <c r="O8" s="46"/>
      <c r="P8" s="46"/>
      <c r="Q8" s="46"/>
      <c r="R8" s="46"/>
      <c r="S8" s="46"/>
      <c r="T8" s="46"/>
      <c r="U8" s="46"/>
      <c r="V8" s="46"/>
      <c r="W8" s="46"/>
      <c r="X8" s="46"/>
      <c r="Y8" s="46"/>
      <c r="Z8" s="46"/>
      <c r="AA8" s="45"/>
      <c r="AB8" s="84"/>
      <c r="AC8" s="84"/>
      <c r="AD8" s="84"/>
      <c r="AE8" s="84"/>
      <c r="AF8" s="84"/>
      <c r="AG8" s="84"/>
      <c r="AH8" s="84"/>
    </row>
    <row r="9" spans="1:34" x14ac:dyDescent="0.25">
      <c r="A9" s="44">
        <v>4</v>
      </c>
      <c r="B9" s="45"/>
      <c r="C9" s="44"/>
      <c r="D9" s="46"/>
      <c r="E9" s="45"/>
      <c r="F9" s="44"/>
      <c r="G9" s="46"/>
      <c r="H9" s="45"/>
      <c r="I9" s="44">
        <v>2</v>
      </c>
      <c r="J9" s="46"/>
      <c r="K9" s="45"/>
      <c r="L9" s="51"/>
      <c r="M9" s="46"/>
      <c r="N9" s="46"/>
      <c r="O9" s="46"/>
      <c r="P9" s="46"/>
      <c r="Q9" s="46"/>
      <c r="R9" s="46"/>
      <c r="S9" s="46"/>
      <c r="T9" s="46"/>
      <c r="U9" s="46"/>
      <c r="V9" s="46"/>
      <c r="W9" s="46"/>
      <c r="X9" s="46"/>
      <c r="Y9" s="46"/>
      <c r="Z9" s="46"/>
      <c r="AA9" s="45"/>
      <c r="AB9" s="84"/>
      <c r="AC9" s="84"/>
      <c r="AD9" s="84"/>
      <c r="AE9" s="84"/>
      <c r="AF9" s="84"/>
      <c r="AG9" s="84"/>
      <c r="AH9" s="84"/>
    </row>
    <row r="10" spans="1:34" x14ac:dyDescent="0.25">
      <c r="A10" s="44">
        <v>5</v>
      </c>
      <c r="B10" s="45"/>
      <c r="C10" s="44"/>
      <c r="D10" s="46"/>
      <c r="E10" s="45"/>
      <c r="F10" s="44" t="s">
        <v>10</v>
      </c>
      <c r="G10" s="46"/>
      <c r="H10" s="45"/>
      <c r="I10" s="44"/>
      <c r="J10" s="46"/>
      <c r="K10" s="45"/>
      <c r="L10" s="51" t="s">
        <v>18</v>
      </c>
      <c r="M10" s="46"/>
      <c r="N10" s="46"/>
      <c r="O10" s="46"/>
      <c r="P10" s="46"/>
      <c r="Q10" s="46"/>
      <c r="R10" s="46"/>
      <c r="S10" s="46"/>
      <c r="T10" s="46"/>
      <c r="U10" s="46"/>
      <c r="V10" s="46"/>
      <c r="W10" s="46"/>
      <c r="X10" s="46"/>
      <c r="Y10" s="46"/>
      <c r="Z10" s="46"/>
      <c r="AA10" s="45"/>
      <c r="AB10" s="84"/>
      <c r="AC10" s="84"/>
      <c r="AD10" s="84"/>
      <c r="AE10" s="84"/>
      <c r="AF10" s="84"/>
      <c r="AG10" s="84"/>
      <c r="AH10" s="84"/>
    </row>
    <row r="11" spans="1:34" x14ac:dyDescent="0.25">
      <c r="A11" s="44">
        <v>6</v>
      </c>
      <c r="B11" s="45"/>
      <c r="C11" s="47" t="s">
        <v>11</v>
      </c>
      <c r="D11" s="48"/>
      <c r="E11" s="49"/>
      <c r="F11" s="44"/>
      <c r="G11" s="46"/>
      <c r="H11" s="45"/>
      <c r="I11" s="44"/>
      <c r="J11" s="46"/>
      <c r="K11" s="45"/>
      <c r="L11" s="51"/>
      <c r="M11" s="46"/>
      <c r="N11" s="46"/>
      <c r="O11" s="46"/>
      <c r="P11" s="46"/>
      <c r="Q11" s="46"/>
      <c r="R11" s="46"/>
      <c r="S11" s="46"/>
      <c r="T11" s="46"/>
      <c r="U11" s="46"/>
      <c r="V11" s="46"/>
      <c r="W11" s="46"/>
      <c r="X11" s="46"/>
      <c r="Y11" s="46"/>
      <c r="Z11" s="46"/>
      <c r="AA11" s="45"/>
      <c r="AB11" s="81" t="s">
        <v>427</v>
      </c>
      <c r="AC11" s="82"/>
      <c r="AD11" s="82"/>
      <c r="AE11" s="82"/>
      <c r="AF11" s="82"/>
      <c r="AG11" s="82"/>
      <c r="AH11" s="82"/>
    </row>
    <row r="12" spans="1:34" x14ac:dyDescent="0.25">
      <c r="A12" s="44">
        <v>7</v>
      </c>
      <c r="B12" s="45"/>
      <c r="C12" s="47" t="s">
        <v>11</v>
      </c>
      <c r="D12" s="48"/>
      <c r="E12" s="49"/>
      <c r="F12" s="44"/>
      <c r="G12" s="46"/>
      <c r="H12" s="45"/>
      <c r="I12" s="44">
        <v>2</v>
      </c>
      <c r="J12" s="46"/>
      <c r="K12" s="45"/>
      <c r="L12" s="51" t="s">
        <v>19</v>
      </c>
      <c r="M12" s="46"/>
      <c r="N12" s="46"/>
      <c r="O12" s="46"/>
      <c r="P12" s="46"/>
      <c r="Q12" s="46"/>
      <c r="R12" s="46"/>
      <c r="S12" s="46"/>
      <c r="T12" s="46"/>
      <c r="U12" s="46"/>
      <c r="V12" s="46"/>
      <c r="W12" s="46"/>
      <c r="X12" s="46"/>
      <c r="Y12" s="46"/>
      <c r="Z12" s="46"/>
      <c r="AA12" s="45"/>
      <c r="AB12" s="83">
        <f>_xlfn.MODE.MULT(I6,I7,I12,I13,I18)</f>
        <v>3</v>
      </c>
      <c r="AC12" s="83"/>
      <c r="AD12" s="83"/>
      <c r="AE12" s="83"/>
      <c r="AF12" s="83"/>
      <c r="AG12" s="83"/>
      <c r="AH12" s="83"/>
    </row>
    <row r="13" spans="1:34" x14ac:dyDescent="0.25">
      <c r="A13" s="44">
        <v>8</v>
      </c>
      <c r="B13" s="45"/>
      <c r="C13" s="47" t="s">
        <v>11</v>
      </c>
      <c r="D13" s="48"/>
      <c r="E13" s="49"/>
      <c r="F13" s="44"/>
      <c r="G13" s="46"/>
      <c r="H13" s="45"/>
      <c r="I13" s="44">
        <v>2</v>
      </c>
      <c r="J13" s="46"/>
      <c r="K13" s="45"/>
      <c r="L13" s="51" t="s">
        <v>21</v>
      </c>
      <c r="M13" s="46"/>
      <c r="N13" s="46"/>
      <c r="O13" s="46"/>
      <c r="P13" s="46"/>
      <c r="Q13" s="46"/>
      <c r="R13" s="46"/>
      <c r="S13" s="46"/>
      <c r="T13" s="46"/>
      <c r="U13" s="46"/>
      <c r="V13" s="46"/>
      <c r="W13" s="46"/>
      <c r="X13" s="46"/>
      <c r="Y13" s="46"/>
      <c r="Z13" s="46"/>
      <c r="AA13" s="45"/>
      <c r="AB13" s="83"/>
      <c r="AC13" s="83"/>
      <c r="AD13" s="83"/>
      <c r="AE13" s="83"/>
      <c r="AF13" s="83"/>
      <c r="AG13" s="83"/>
      <c r="AH13" s="83"/>
    </row>
    <row r="14" spans="1:34" x14ac:dyDescent="0.25">
      <c r="A14" s="52">
        <v>9</v>
      </c>
      <c r="B14" s="45"/>
      <c r="C14" s="52"/>
      <c r="D14" s="46"/>
      <c r="E14" s="45"/>
      <c r="F14" s="52"/>
      <c r="G14" s="46"/>
      <c r="H14" s="45"/>
      <c r="I14" s="52">
        <v>1</v>
      </c>
      <c r="J14" s="46"/>
      <c r="K14" s="45"/>
      <c r="L14" s="53"/>
      <c r="M14" s="46"/>
      <c r="N14" s="46"/>
      <c r="O14" s="46"/>
      <c r="P14" s="46"/>
      <c r="Q14" s="46"/>
      <c r="R14" s="46"/>
      <c r="S14" s="46"/>
      <c r="T14" s="46"/>
      <c r="U14" s="46"/>
      <c r="V14" s="46"/>
      <c r="W14" s="46"/>
      <c r="X14" s="46"/>
      <c r="Y14" s="46"/>
      <c r="Z14" s="46"/>
      <c r="AA14" s="45"/>
      <c r="AB14" s="83"/>
      <c r="AC14" s="83"/>
      <c r="AD14" s="83"/>
      <c r="AE14" s="83"/>
      <c r="AF14" s="83"/>
      <c r="AG14" s="83"/>
      <c r="AH14" s="83"/>
    </row>
    <row r="15" spans="1:34" x14ac:dyDescent="0.25">
      <c r="A15" s="44">
        <v>10</v>
      </c>
      <c r="B15" s="45"/>
      <c r="C15" s="44"/>
      <c r="D15" s="46"/>
      <c r="E15" s="45"/>
      <c r="F15" s="44" t="s">
        <v>11</v>
      </c>
      <c r="G15" s="46"/>
      <c r="H15" s="45"/>
      <c r="I15" s="44">
        <v>5</v>
      </c>
      <c r="J15" s="46"/>
      <c r="K15" s="45"/>
      <c r="L15" s="51" t="s">
        <v>18</v>
      </c>
      <c r="M15" s="46"/>
      <c r="N15" s="46"/>
      <c r="O15" s="46"/>
      <c r="P15" s="46"/>
      <c r="Q15" s="46"/>
      <c r="R15" s="46"/>
      <c r="S15" s="46"/>
      <c r="T15" s="46"/>
      <c r="U15" s="46"/>
      <c r="V15" s="46"/>
      <c r="W15" s="46"/>
      <c r="X15" s="46"/>
      <c r="Y15" s="46"/>
      <c r="Z15" s="46"/>
      <c r="AA15" s="45"/>
      <c r="AB15" s="83"/>
      <c r="AC15" s="83"/>
      <c r="AD15" s="83"/>
      <c r="AE15" s="83"/>
      <c r="AF15" s="83"/>
      <c r="AG15" s="83"/>
      <c r="AH15" s="83"/>
    </row>
    <row r="16" spans="1:34" x14ac:dyDescent="0.25">
      <c r="A16" s="44">
        <v>11</v>
      </c>
      <c r="B16" s="45"/>
      <c r="C16" s="44"/>
      <c r="D16" s="46"/>
      <c r="E16" s="45"/>
      <c r="F16" s="44" t="s">
        <v>11</v>
      </c>
      <c r="G16" s="46"/>
      <c r="H16" s="45"/>
      <c r="I16" s="44">
        <v>5</v>
      </c>
      <c r="J16" s="46"/>
      <c r="K16" s="45"/>
      <c r="L16" s="51" t="s">
        <v>24</v>
      </c>
      <c r="M16" s="46"/>
      <c r="N16" s="46"/>
      <c r="O16" s="46"/>
      <c r="P16" s="46"/>
      <c r="Q16" s="46"/>
      <c r="R16" s="46"/>
      <c r="S16" s="46"/>
      <c r="T16" s="46"/>
      <c r="U16" s="46"/>
      <c r="V16" s="46"/>
      <c r="W16" s="46"/>
      <c r="X16" s="46"/>
      <c r="Y16" s="46"/>
      <c r="Z16" s="46"/>
      <c r="AA16" s="45"/>
      <c r="AB16" s="83"/>
      <c r="AC16" s="83"/>
      <c r="AD16" s="83"/>
      <c r="AE16" s="83"/>
      <c r="AF16" s="83"/>
      <c r="AG16" s="83"/>
      <c r="AH16" s="83"/>
    </row>
    <row r="17" spans="1:34" x14ac:dyDescent="0.25">
      <c r="A17" s="44">
        <v>12</v>
      </c>
      <c r="B17" s="45"/>
      <c r="C17" s="44"/>
      <c r="D17" s="46"/>
      <c r="E17" s="45"/>
      <c r="F17" s="44" t="s">
        <v>11</v>
      </c>
      <c r="G17" s="46"/>
      <c r="H17" s="45"/>
      <c r="I17" s="44">
        <v>5</v>
      </c>
      <c r="J17" s="46"/>
      <c r="K17" s="45"/>
      <c r="L17" s="51" t="s">
        <v>25</v>
      </c>
      <c r="M17" s="46"/>
      <c r="N17" s="46"/>
      <c r="O17" s="46"/>
      <c r="P17" s="46"/>
      <c r="Q17" s="46"/>
      <c r="R17" s="46"/>
      <c r="S17" s="46"/>
      <c r="T17" s="46"/>
      <c r="U17" s="46"/>
      <c r="V17" s="46"/>
      <c r="W17" s="46"/>
      <c r="X17" s="46"/>
      <c r="Y17" s="46"/>
      <c r="Z17" s="46"/>
      <c r="AA17" s="45"/>
      <c r="AB17" s="83"/>
      <c r="AC17" s="83"/>
      <c r="AD17" s="83"/>
      <c r="AE17" s="83"/>
      <c r="AF17" s="83"/>
      <c r="AG17" s="83"/>
      <c r="AH17" s="83"/>
    </row>
    <row r="18" spans="1:34" x14ac:dyDescent="0.25">
      <c r="A18" s="44">
        <v>13</v>
      </c>
      <c r="B18" s="45"/>
      <c r="C18" s="47" t="s">
        <v>11</v>
      </c>
      <c r="D18" s="48"/>
      <c r="E18" s="49"/>
      <c r="F18" s="44"/>
      <c r="G18" s="46"/>
      <c r="H18" s="45"/>
      <c r="I18" s="44">
        <v>3</v>
      </c>
      <c r="J18" s="46"/>
      <c r="K18" s="45"/>
      <c r="L18" s="51" t="s">
        <v>27</v>
      </c>
      <c r="M18" s="46"/>
      <c r="N18" s="46"/>
      <c r="O18" s="46"/>
      <c r="P18" s="46"/>
      <c r="Q18" s="46"/>
      <c r="R18" s="46"/>
      <c r="S18" s="46"/>
      <c r="T18" s="46"/>
      <c r="U18" s="46"/>
      <c r="V18" s="46"/>
      <c r="W18" s="46"/>
      <c r="X18" s="46"/>
      <c r="Y18" s="46"/>
      <c r="Z18" s="46"/>
      <c r="AA18" s="45"/>
      <c r="AB18" s="83"/>
      <c r="AC18" s="83"/>
      <c r="AD18" s="83"/>
      <c r="AE18" s="83"/>
      <c r="AF18" s="83"/>
      <c r="AG18" s="83"/>
      <c r="AH18" s="83"/>
    </row>
    <row r="19" spans="1:34" x14ac:dyDescent="0.25">
      <c r="A19" s="44">
        <v>14</v>
      </c>
      <c r="B19" s="45"/>
      <c r="C19" s="44"/>
      <c r="D19" s="46"/>
      <c r="E19" s="45"/>
      <c r="F19" s="44" t="s">
        <v>11</v>
      </c>
      <c r="G19" s="46"/>
      <c r="H19" s="45"/>
      <c r="I19" s="44">
        <v>4</v>
      </c>
      <c r="J19" s="46"/>
      <c r="K19" s="45"/>
      <c r="L19" s="51" t="s">
        <v>18</v>
      </c>
      <c r="M19" s="46"/>
      <c r="N19" s="46"/>
      <c r="O19" s="46"/>
      <c r="P19" s="46"/>
      <c r="Q19" s="46"/>
      <c r="R19" s="46"/>
      <c r="S19" s="46"/>
      <c r="T19" s="46"/>
      <c r="U19" s="46"/>
      <c r="V19" s="46"/>
      <c r="W19" s="46"/>
      <c r="X19" s="46"/>
      <c r="Y19" s="46"/>
      <c r="Z19" s="46"/>
      <c r="AA19" s="45"/>
      <c r="AB19" s="83"/>
      <c r="AC19" s="83"/>
      <c r="AD19" s="83"/>
      <c r="AE19" s="83"/>
      <c r="AF19" s="83"/>
      <c r="AG19" s="83"/>
      <c r="AH19" s="83"/>
    </row>
    <row r="20" spans="1:34" x14ac:dyDescent="0.25">
      <c r="A20" s="52">
        <v>15</v>
      </c>
      <c r="B20" s="45"/>
      <c r="C20" s="52"/>
      <c r="D20" s="46"/>
      <c r="E20" s="45"/>
      <c r="F20" s="52"/>
      <c r="G20" s="46"/>
      <c r="H20" s="45"/>
      <c r="I20" s="52">
        <v>3</v>
      </c>
      <c r="J20" s="46"/>
      <c r="K20" s="45"/>
      <c r="L20" s="53"/>
      <c r="M20" s="46"/>
      <c r="N20" s="46"/>
      <c r="O20" s="46"/>
      <c r="P20" s="46"/>
      <c r="Q20" s="46"/>
      <c r="R20" s="46"/>
      <c r="S20" s="46"/>
      <c r="T20" s="46"/>
      <c r="U20" s="46"/>
      <c r="V20" s="46"/>
      <c r="W20" s="46"/>
      <c r="X20" s="46"/>
      <c r="Y20" s="46"/>
      <c r="Z20" s="46"/>
      <c r="AA20" s="45"/>
      <c r="AB20" s="83"/>
      <c r="AC20" s="83"/>
      <c r="AD20" s="83"/>
      <c r="AE20" s="83"/>
      <c r="AF20" s="83"/>
      <c r="AG20" s="83"/>
      <c r="AH20" s="83"/>
    </row>
    <row r="21" spans="1:34" ht="15.75" customHeight="1" x14ac:dyDescent="0.25">
      <c r="A21" s="44">
        <v>16</v>
      </c>
      <c r="B21" s="45"/>
      <c r="C21" s="44"/>
      <c r="D21" s="46"/>
      <c r="E21" s="45"/>
      <c r="F21" s="44"/>
      <c r="G21" s="46"/>
      <c r="H21" s="45"/>
      <c r="I21" s="44"/>
      <c r="J21" s="46"/>
      <c r="K21" s="45"/>
      <c r="L21" s="51" t="s">
        <v>30</v>
      </c>
      <c r="M21" s="46"/>
      <c r="N21" s="46"/>
      <c r="O21" s="46"/>
      <c r="P21" s="46"/>
      <c r="Q21" s="46"/>
      <c r="R21" s="46"/>
      <c r="S21" s="46"/>
      <c r="T21" s="46"/>
      <c r="U21" s="46"/>
      <c r="V21" s="46"/>
      <c r="W21" s="46"/>
      <c r="X21" s="46"/>
      <c r="Y21" s="46"/>
      <c r="Z21" s="46"/>
      <c r="AA21" s="45"/>
      <c r="AB21" s="83"/>
      <c r="AC21" s="83"/>
      <c r="AD21" s="83"/>
      <c r="AE21" s="83"/>
      <c r="AF21" s="83"/>
      <c r="AG21" s="83"/>
      <c r="AH21" s="83"/>
    </row>
    <row r="22" spans="1:34" ht="15.75" customHeight="1" x14ac:dyDescent="0.25">
      <c r="A22" s="44">
        <v>17</v>
      </c>
      <c r="B22" s="45"/>
      <c r="C22" s="44"/>
      <c r="D22" s="46"/>
      <c r="E22" s="45"/>
      <c r="F22" s="44"/>
      <c r="G22" s="46"/>
      <c r="H22" s="45"/>
      <c r="I22" s="44">
        <v>5</v>
      </c>
      <c r="J22" s="46"/>
      <c r="K22" s="45"/>
      <c r="L22" s="51" t="s">
        <v>32</v>
      </c>
      <c r="M22" s="46"/>
      <c r="N22" s="46"/>
      <c r="O22" s="46"/>
      <c r="P22" s="46"/>
      <c r="Q22" s="46"/>
      <c r="R22" s="46"/>
      <c r="S22" s="46"/>
      <c r="T22" s="46"/>
      <c r="U22" s="46"/>
      <c r="V22" s="46"/>
      <c r="W22" s="46"/>
      <c r="X22" s="46"/>
      <c r="Y22" s="46"/>
      <c r="Z22" s="46"/>
      <c r="AA22" s="45"/>
      <c r="AB22" s="83"/>
      <c r="AC22" s="83"/>
      <c r="AD22" s="83"/>
      <c r="AE22" s="83"/>
      <c r="AF22" s="83"/>
      <c r="AG22" s="83"/>
      <c r="AH22" s="83"/>
    </row>
    <row r="23" spans="1:34" ht="15.75" customHeight="1" x14ac:dyDescent="0.25">
      <c r="A23" s="44">
        <v>18</v>
      </c>
      <c r="B23" s="45"/>
      <c r="C23" s="44"/>
      <c r="D23" s="46"/>
      <c r="E23" s="45"/>
      <c r="F23" s="44"/>
      <c r="G23" s="46"/>
      <c r="H23" s="45"/>
      <c r="I23" s="44"/>
      <c r="J23" s="46"/>
      <c r="K23" s="45"/>
      <c r="L23" s="51" t="s">
        <v>34</v>
      </c>
      <c r="M23" s="46"/>
      <c r="N23" s="46"/>
      <c r="O23" s="46"/>
      <c r="P23" s="46"/>
      <c r="Q23" s="46"/>
      <c r="R23" s="46"/>
      <c r="S23" s="46"/>
      <c r="T23" s="46"/>
      <c r="U23" s="46"/>
      <c r="V23" s="46"/>
      <c r="W23" s="46"/>
      <c r="X23" s="46"/>
      <c r="Y23" s="46"/>
      <c r="Z23" s="46"/>
      <c r="AA23" s="45"/>
      <c r="AB23" s="83"/>
      <c r="AC23" s="83"/>
      <c r="AD23" s="83"/>
      <c r="AE23" s="83"/>
      <c r="AF23" s="83"/>
      <c r="AG23" s="83"/>
      <c r="AH23" s="83"/>
    </row>
    <row r="24" spans="1:34" ht="15.75" customHeight="1" x14ac:dyDescent="0.25">
      <c r="A24" s="44">
        <v>19</v>
      </c>
      <c r="B24" s="45"/>
      <c r="C24" s="44"/>
      <c r="D24" s="46"/>
      <c r="E24" s="45"/>
      <c r="F24" s="44" t="s">
        <v>11</v>
      </c>
      <c r="G24" s="46"/>
      <c r="H24" s="45"/>
      <c r="I24" s="44">
        <v>4</v>
      </c>
      <c r="J24" s="46"/>
      <c r="K24" s="45"/>
      <c r="L24" s="51" t="s">
        <v>36</v>
      </c>
      <c r="M24" s="46"/>
      <c r="N24" s="46"/>
      <c r="O24" s="46"/>
      <c r="P24" s="46"/>
      <c r="Q24" s="46"/>
      <c r="R24" s="46"/>
      <c r="S24" s="46"/>
      <c r="T24" s="46"/>
      <c r="U24" s="46"/>
      <c r="V24" s="46"/>
      <c r="W24" s="46"/>
      <c r="X24" s="46"/>
      <c r="Y24" s="46"/>
      <c r="Z24" s="46"/>
      <c r="AA24" s="45"/>
      <c r="AB24" s="83"/>
      <c r="AC24" s="83"/>
      <c r="AD24" s="83"/>
      <c r="AE24" s="83"/>
      <c r="AF24" s="83"/>
      <c r="AG24" s="83"/>
      <c r="AH24" s="83"/>
    </row>
    <row r="25" spans="1:34" ht="15.75" customHeight="1" x14ac:dyDescent="0.25">
      <c r="A25" s="44">
        <v>20</v>
      </c>
      <c r="B25" s="45"/>
      <c r="C25" s="44"/>
      <c r="D25" s="46"/>
      <c r="E25" s="45"/>
      <c r="F25" s="44"/>
      <c r="G25" s="46"/>
      <c r="H25" s="45"/>
      <c r="I25" s="44">
        <v>3</v>
      </c>
      <c r="J25" s="46"/>
      <c r="K25" s="45"/>
      <c r="L25" s="51"/>
      <c r="M25" s="46"/>
      <c r="N25" s="46"/>
      <c r="O25" s="46"/>
      <c r="P25" s="46"/>
      <c r="Q25" s="46"/>
      <c r="R25" s="46"/>
      <c r="S25" s="46"/>
      <c r="T25" s="46"/>
      <c r="U25" s="46"/>
      <c r="V25" s="46"/>
      <c r="W25" s="46"/>
      <c r="X25" s="46"/>
      <c r="Y25" s="46"/>
      <c r="Z25" s="46"/>
      <c r="AA25" s="45"/>
      <c r="AB25" s="83"/>
      <c r="AC25" s="83"/>
      <c r="AD25" s="83"/>
      <c r="AE25" s="83"/>
      <c r="AF25" s="83"/>
      <c r="AG25" s="83"/>
      <c r="AH25" s="83"/>
    </row>
    <row r="26" spans="1:34" ht="15.75" customHeight="1" x14ac:dyDescent="0.25">
      <c r="A26" s="86" t="s">
        <v>38</v>
      </c>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5"/>
      <c r="AB26" s="78" t="s">
        <v>425</v>
      </c>
      <c r="AC26" s="78"/>
      <c r="AD26" s="78"/>
      <c r="AE26" s="78"/>
      <c r="AF26" s="78"/>
      <c r="AG26" s="78"/>
      <c r="AH26" s="78"/>
    </row>
    <row r="27" spans="1:34" ht="15.75" customHeight="1" x14ac:dyDescent="0.25">
      <c r="A27" s="44" t="s">
        <v>3</v>
      </c>
      <c r="B27" s="45"/>
      <c r="C27" s="44" t="s">
        <v>4</v>
      </c>
      <c r="D27" s="46"/>
      <c r="E27" s="45"/>
      <c r="F27" s="44" t="s">
        <v>6</v>
      </c>
      <c r="G27" s="46"/>
      <c r="H27" s="45"/>
      <c r="I27" s="44" t="s">
        <v>8</v>
      </c>
      <c r="J27" s="46"/>
      <c r="K27" s="45"/>
      <c r="L27" s="44" t="s">
        <v>9</v>
      </c>
      <c r="M27" s="46"/>
      <c r="N27" s="46"/>
      <c r="O27" s="46"/>
      <c r="P27" s="46"/>
      <c r="Q27" s="46"/>
      <c r="R27" s="46"/>
      <c r="S27" s="46"/>
      <c r="T27" s="46"/>
      <c r="U27" s="46"/>
      <c r="V27" s="46"/>
      <c r="W27" s="46"/>
      <c r="X27" s="46"/>
      <c r="Y27" s="46"/>
      <c r="Z27" s="46"/>
      <c r="AA27" s="45"/>
      <c r="AB27" s="79" t="s">
        <v>38</v>
      </c>
      <c r="AC27" s="80"/>
      <c r="AD27" s="80"/>
      <c r="AE27" s="80"/>
      <c r="AF27" s="80"/>
      <c r="AG27" s="80"/>
      <c r="AH27" s="80"/>
    </row>
    <row r="28" spans="1:34" ht="31.5" customHeight="1" x14ac:dyDescent="0.25">
      <c r="A28" s="44">
        <v>1</v>
      </c>
      <c r="B28" s="45"/>
      <c r="C28" s="44"/>
      <c r="D28" s="46"/>
      <c r="E28" s="45"/>
      <c r="F28" s="47" t="s">
        <v>11</v>
      </c>
      <c r="G28" s="48"/>
      <c r="H28" s="49"/>
      <c r="I28" s="44">
        <v>4</v>
      </c>
      <c r="J28" s="46"/>
      <c r="K28" s="45"/>
      <c r="L28" s="54" t="s">
        <v>41</v>
      </c>
      <c r="M28" s="46"/>
      <c r="N28" s="46"/>
      <c r="O28" s="46"/>
      <c r="P28" s="46"/>
      <c r="Q28" s="46"/>
      <c r="R28" s="46"/>
      <c r="S28" s="46"/>
      <c r="T28" s="46"/>
      <c r="U28" s="46"/>
      <c r="V28" s="46"/>
      <c r="W28" s="46"/>
      <c r="X28" s="46"/>
      <c r="Y28" s="46"/>
      <c r="Z28" s="46"/>
      <c r="AA28" s="45"/>
      <c r="AB28" s="84" t="s">
        <v>6</v>
      </c>
      <c r="AC28" s="84"/>
      <c r="AD28" s="84"/>
      <c r="AE28" s="84"/>
      <c r="AF28" s="84"/>
      <c r="AG28" s="84"/>
      <c r="AH28" s="84"/>
    </row>
    <row r="29" spans="1:34" ht="15.75" customHeight="1" x14ac:dyDescent="0.25">
      <c r="A29" s="44">
        <v>2</v>
      </c>
      <c r="B29" s="45"/>
      <c r="C29" s="44"/>
      <c r="D29" s="46"/>
      <c r="E29" s="45"/>
      <c r="F29" s="47" t="s">
        <v>10</v>
      </c>
      <c r="G29" s="48"/>
      <c r="H29" s="49"/>
      <c r="I29" s="44">
        <v>4</v>
      </c>
      <c r="J29" s="46"/>
      <c r="K29" s="45"/>
      <c r="L29" s="51" t="s">
        <v>43</v>
      </c>
      <c r="M29" s="46"/>
      <c r="N29" s="46"/>
      <c r="O29" s="46"/>
      <c r="P29" s="46"/>
      <c r="Q29" s="46"/>
      <c r="R29" s="46"/>
      <c r="S29" s="46"/>
      <c r="T29" s="46"/>
      <c r="U29" s="46"/>
      <c r="V29" s="46"/>
      <c r="W29" s="46"/>
      <c r="X29" s="46"/>
      <c r="Y29" s="46"/>
      <c r="Z29" s="46"/>
      <c r="AA29" s="45"/>
      <c r="AB29" s="84"/>
      <c r="AC29" s="84"/>
      <c r="AD29" s="84"/>
      <c r="AE29" s="84"/>
      <c r="AF29" s="84"/>
      <c r="AG29" s="84"/>
      <c r="AH29" s="84"/>
    </row>
    <row r="30" spans="1:34" ht="15.75" customHeight="1" x14ac:dyDescent="0.25">
      <c r="A30" s="52">
        <v>3</v>
      </c>
      <c r="B30" s="45"/>
      <c r="C30" s="52"/>
      <c r="D30" s="46"/>
      <c r="E30" s="45"/>
      <c r="F30" s="52"/>
      <c r="G30" s="46"/>
      <c r="H30" s="45"/>
      <c r="I30" s="52">
        <v>2</v>
      </c>
      <c r="J30" s="46"/>
      <c r="K30" s="45"/>
      <c r="L30" s="53"/>
      <c r="M30" s="46"/>
      <c r="N30" s="46"/>
      <c r="O30" s="46"/>
      <c r="P30" s="46"/>
      <c r="Q30" s="46"/>
      <c r="R30" s="46"/>
      <c r="S30" s="46"/>
      <c r="T30" s="46"/>
      <c r="U30" s="46"/>
      <c r="V30" s="46"/>
      <c r="W30" s="46"/>
      <c r="X30" s="46"/>
      <c r="Y30" s="46"/>
      <c r="Z30" s="46"/>
      <c r="AA30" s="45"/>
      <c r="AB30" s="84"/>
      <c r="AC30" s="84"/>
      <c r="AD30" s="84"/>
      <c r="AE30" s="84"/>
      <c r="AF30" s="84"/>
      <c r="AG30" s="84"/>
      <c r="AH30" s="84"/>
    </row>
    <row r="31" spans="1:34" ht="15.75" customHeight="1" x14ac:dyDescent="0.25">
      <c r="A31" s="44">
        <v>4</v>
      </c>
      <c r="B31" s="45"/>
      <c r="C31" s="44"/>
      <c r="D31" s="46"/>
      <c r="E31" s="45"/>
      <c r="F31" s="44"/>
      <c r="G31" s="46"/>
      <c r="H31" s="45"/>
      <c r="I31" s="44">
        <v>1</v>
      </c>
      <c r="J31" s="46"/>
      <c r="K31" s="45"/>
      <c r="L31" s="51"/>
      <c r="M31" s="46"/>
      <c r="N31" s="46"/>
      <c r="O31" s="46"/>
      <c r="P31" s="46"/>
      <c r="Q31" s="46"/>
      <c r="R31" s="46"/>
      <c r="S31" s="46"/>
      <c r="T31" s="46"/>
      <c r="U31" s="46"/>
      <c r="V31" s="46"/>
      <c r="W31" s="46"/>
      <c r="X31" s="46"/>
      <c r="Y31" s="46"/>
      <c r="Z31" s="46"/>
      <c r="AA31" s="45"/>
      <c r="AB31" s="84"/>
      <c r="AC31" s="84"/>
      <c r="AD31" s="84"/>
      <c r="AE31" s="84"/>
      <c r="AF31" s="84"/>
      <c r="AG31" s="84"/>
      <c r="AH31" s="84"/>
    </row>
    <row r="32" spans="1:34" ht="15.75" customHeight="1" x14ac:dyDescent="0.25">
      <c r="A32" s="44">
        <v>5</v>
      </c>
      <c r="B32" s="45"/>
      <c r="C32" s="44"/>
      <c r="D32" s="46"/>
      <c r="E32" s="45"/>
      <c r="F32" s="47" t="s">
        <v>11</v>
      </c>
      <c r="G32" s="48"/>
      <c r="H32" s="49"/>
      <c r="I32" s="44"/>
      <c r="J32" s="46"/>
      <c r="K32" s="45"/>
      <c r="L32" s="51" t="s">
        <v>18</v>
      </c>
      <c r="M32" s="46"/>
      <c r="N32" s="46"/>
      <c r="O32" s="46"/>
      <c r="P32" s="46"/>
      <c r="Q32" s="46"/>
      <c r="R32" s="46"/>
      <c r="S32" s="46"/>
      <c r="T32" s="46"/>
      <c r="U32" s="46"/>
      <c r="V32" s="46"/>
      <c r="W32" s="46"/>
      <c r="X32" s="46"/>
      <c r="Y32" s="46"/>
      <c r="Z32" s="46"/>
      <c r="AA32" s="45"/>
      <c r="AB32" s="84"/>
      <c r="AC32" s="84"/>
      <c r="AD32" s="84"/>
      <c r="AE32" s="84"/>
      <c r="AF32" s="84"/>
      <c r="AG32" s="84"/>
      <c r="AH32" s="84"/>
    </row>
    <row r="33" spans="1:34" ht="15.75" customHeight="1" x14ac:dyDescent="0.25">
      <c r="A33" s="44">
        <v>6</v>
      </c>
      <c r="B33" s="45"/>
      <c r="C33" s="44" t="s">
        <v>11</v>
      </c>
      <c r="D33" s="46"/>
      <c r="E33" s="45"/>
      <c r="F33" s="44"/>
      <c r="G33" s="46"/>
      <c r="H33" s="45"/>
      <c r="I33" s="44"/>
      <c r="J33" s="46"/>
      <c r="K33" s="45"/>
      <c r="L33" s="51" t="s">
        <v>47</v>
      </c>
      <c r="M33" s="46"/>
      <c r="N33" s="46"/>
      <c r="O33" s="46"/>
      <c r="P33" s="46"/>
      <c r="Q33" s="46"/>
      <c r="R33" s="46"/>
      <c r="S33" s="46"/>
      <c r="T33" s="46"/>
      <c r="U33" s="46"/>
      <c r="V33" s="46"/>
      <c r="W33" s="46"/>
      <c r="X33" s="46"/>
      <c r="Y33" s="46"/>
      <c r="Z33" s="46"/>
      <c r="AA33" s="45"/>
      <c r="AB33" s="81" t="s">
        <v>427</v>
      </c>
      <c r="AC33" s="82"/>
      <c r="AD33" s="82"/>
      <c r="AE33" s="82"/>
      <c r="AF33" s="82"/>
      <c r="AG33" s="82"/>
      <c r="AH33" s="82"/>
    </row>
    <row r="34" spans="1:34" ht="15.75" customHeight="1" x14ac:dyDescent="0.25">
      <c r="A34" s="44">
        <v>7</v>
      </c>
      <c r="B34" s="45"/>
      <c r="C34" s="44"/>
      <c r="D34" s="46"/>
      <c r="E34" s="45"/>
      <c r="F34" s="47" t="s">
        <v>11</v>
      </c>
      <c r="G34" s="48"/>
      <c r="H34" s="49"/>
      <c r="I34" s="44">
        <v>3</v>
      </c>
      <c r="J34" s="46"/>
      <c r="K34" s="45"/>
      <c r="L34" s="51" t="s">
        <v>49</v>
      </c>
      <c r="M34" s="46"/>
      <c r="N34" s="46"/>
      <c r="O34" s="46"/>
      <c r="P34" s="46"/>
      <c r="Q34" s="46"/>
      <c r="R34" s="46"/>
      <c r="S34" s="46"/>
      <c r="T34" s="46"/>
      <c r="U34" s="46"/>
      <c r="V34" s="46"/>
      <c r="W34" s="46"/>
      <c r="X34" s="46"/>
      <c r="Y34" s="46"/>
      <c r="Z34" s="46"/>
      <c r="AA34" s="45"/>
      <c r="AB34" s="83">
        <f>_xlfn.MODE.MULT(I28,I29,I34,I37,I38,I39,I41,I46)</f>
        <v>4</v>
      </c>
      <c r="AC34" s="83"/>
      <c r="AD34" s="83"/>
      <c r="AE34" s="83"/>
      <c r="AF34" s="83"/>
      <c r="AG34" s="83"/>
      <c r="AH34" s="83"/>
    </row>
    <row r="35" spans="1:34" ht="15.75" customHeight="1" x14ac:dyDescent="0.25">
      <c r="A35" s="44">
        <v>8</v>
      </c>
      <c r="B35" s="45"/>
      <c r="C35" s="44" t="s">
        <v>11</v>
      </c>
      <c r="D35" s="46"/>
      <c r="E35" s="45"/>
      <c r="F35" s="44"/>
      <c r="G35" s="46"/>
      <c r="H35" s="45"/>
      <c r="I35" s="44">
        <v>2</v>
      </c>
      <c r="J35" s="46"/>
      <c r="K35" s="45"/>
      <c r="L35" s="51" t="s">
        <v>51</v>
      </c>
      <c r="M35" s="46"/>
      <c r="N35" s="46"/>
      <c r="O35" s="46"/>
      <c r="P35" s="46"/>
      <c r="Q35" s="46"/>
      <c r="R35" s="46"/>
      <c r="S35" s="46"/>
      <c r="T35" s="46"/>
      <c r="U35" s="46"/>
      <c r="V35" s="46"/>
      <c r="W35" s="46"/>
      <c r="X35" s="46"/>
      <c r="Y35" s="46"/>
      <c r="Z35" s="46"/>
      <c r="AA35" s="45"/>
      <c r="AB35" s="83"/>
      <c r="AC35" s="83"/>
      <c r="AD35" s="83"/>
      <c r="AE35" s="83"/>
      <c r="AF35" s="83"/>
      <c r="AG35" s="83"/>
      <c r="AH35" s="83"/>
    </row>
    <row r="36" spans="1:34" ht="15.75" customHeight="1" x14ac:dyDescent="0.25">
      <c r="A36" s="52">
        <v>9</v>
      </c>
      <c r="B36" s="45"/>
      <c r="C36" s="52"/>
      <c r="D36" s="46"/>
      <c r="E36" s="45"/>
      <c r="F36" s="52"/>
      <c r="G36" s="46"/>
      <c r="H36" s="45"/>
      <c r="I36" s="52">
        <v>2</v>
      </c>
      <c r="J36" s="46"/>
      <c r="K36" s="45"/>
      <c r="L36" s="53"/>
      <c r="M36" s="46"/>
      <c r="N36" s="46"/>
      <c r="O36" s="46"/>
      <c r="P36" s="46"/>
      <c r="Q36" s="46"/>
      <c r="R36" s="46"/>
      <c r="S36" s="46"/>
      <c r="T36" s="46"/>
      <c r="U36" s="46"/>
      <c r="V36" s="46"/>
      <c r="W36" s="46"/>
      <c r="X36" s="46"/>
      <c r="Y36" s="46"/>
      <c r="Z36" s="46"/>
      <c r="AA36" s="45"/>
      <c r="AB36" s="83"/>
      <c r="AC36" s="83"/>
      <c r="AD36" s="83"/>
      <c r="AE36" s="83"/>
      <c r="AF36" s="83"/>
      <c r="AG36" s="83"/>
      <c r="AH36" s="83"/>
    </row>
    <row r="37" spans="1:34" ht="15.75" customHeight="1" x14ac:dyDescent="0.25">
      <c r="A37" s="44">
        <v>10</v>
      </c>
      <c r="B37" s="45"/>
      <c r="C37" s="44"/>
      <c r="D37" s="46"/>
      <c r="E37" s="45"/>
      <c r="F37" s="47" t="s">
        <v>11</v>
      </c>
      <c r="G37" s="48"/>
      <c r="H37" s="49"/>
      <c r="I37" s="44">
        <v>5</v>
      </c>
      <c r="J37" s="46"/>
      <c r="K37" s="45"/>
      <c r="L37" s="51" t="s">
        <v>52</v>
      </c>
      <c r="M37" s="46"/>
      <c r="N37" s="46"/>
      <c r="O37" s="46"/>
      <c r="P37" s="46"/>
      <c r="Q37" s="46"/>
      <c r="R37" s="46"/>
      <c r="S37" s="46"/>
      <c r="T37" s="46"/>
      <c r="U37" s="46"/>
      <c r="V37" s="46"/>
      <c r="W37" s="46"/>
      <c r="X37" s="46"/>
      <c r="Y37" s="46"/>
      <c r="Z37" s="46"/>
      <c r="AA37" s="45"/>
      <c r="AB37" s="83"/>
      <c r="AC37" s="83"/>
      <c r="AD37" s="83"/>
      <c r="AE37" s="83"/>
      <c r="AF37" s="83"/>
      <c r="AG37" s="83"/>
      <c r="AH37" s="83"/>
    </row>
    <row r="38" spans="1:34" ht="15.75" customHeight="1" x14ac:dyDescent="0.25">
      <c r="A38" s="44">
        <v>11</v>
      </c>
      <c r="B38" s="45"/>
      <c r="C38" s="44"/>
      <c r="D38" s="46"/>
      <c r="E38" s="45"/>
      <c r="F38" s="47" t="s">
        <v>11</v>
      </c>
      <c r="G38" s="48"/>
      <c r="H38" s="49"/>
      <c r="I38" s="44">
        <v>5</v>
      </c>
      <c r="J38" s="46"/>
      <c r="K38" s="45"/>
      <c r="L38" s="51" t="s">
        <v>54</v>
      </c>
      <c r="M38" s="46"/>
      <c r="N38" s="46"/>
      <c r="O38" s="46"/>
      <c r="P38" s="46"/>
      <c r="Q38" s="46"/>
      <c r="R38" s="46"/>
      <c r="S38" s="46"/>
      <c r="T38" s="46"/>
      <c r="U38" s="46"/>
      <c r="V38" s="46"/>
      <c r="W38" s="46"/>
      <c r="X38" s="46"/>
      <c r="Y38" s="46"/>
      <c r="Z38" s="46"/>
      <c r="AA38" s="45"/>
      <c r="AB38" s="83"/>
      <c r="AC38" s="83"/>
      <c r="AD38" s="83"/>
      <c r="AE38" s="83"/>
      <c r="AF38" s="83"/>
      <c r="AG38" s="83"/>
      <c r="AH38" s="83"/>
    </row>
    <row r="39" spans="1:34" ht="15.75" customHeight="1" x14ac:dyDescent="0.25">
      <c r="A39" s="44">
        <v>12</v>
      </c>
      <c r="B39" s="45"/>
      <c r="C39" s="44"/>
      <c r="D39" s="46"/>
      <c r="E39" s="45"/>
      <c r="F39" s="47" t="s">
        <v>11</v>
      </c>
      <c r="G39" s="48"/>
      <c r="H39" s="49"/>
      <c r="I39" s="44">
        <v>5</v>
      </c>
      <c r="J39" s="46"/>
      <c r="K39" s="45"/>
      <c r="L39" s="51" t="s">
        <v>55</v>
      </c>
      <c r="M39" s="46"/>
      <c r="N39" s="46"/>
      <c r="O39" s="46"/>
      <c r="P39" s="46"/>
      <c r="Q39" s="46"/>
      <c r="R39" s="46"/>
      <c r="S39" s="46"/>
      <c r="T39" s="46"/>
      <c r="U39" s="46"/>
      <c r="V39" s="46"/>
      <c r="W39" s="46"/>
      <c r="X39" s="46"/>
      <c r="Y39" s="46"/>
      <c r="Z39" s="46"/>
      <c r="AA39" s="45"/>
      <c r="AB39" s="83"/>
      <c r="AC39" s="83"/>
      <c r="AD39" s="83"/>
      <c r="AE39" s="83"/>
      <c r="AF39" s="83"/>
      <c r="AG39" s="83"/>
      <c r="AH39" s="83"/>
    </row>
    <row r="40" spans="1:34" ht="15.75" customHeight="1" x14ac:dyDescent="0.25">
      <c r="A40" s="44">
        <v>13</v>
      </c>
      <c r="B40" s="45"/>
      <c r="C40" s="44" t="s">
        <v>11</v>
      </c>
      <c r="D40" s="46"/>
      <c r="E40" s="45"/>
      <c r="F40" s="44"/>
      <c r="G40" s="46"/>
      <c r="H40" s="45"/>
      <c r="I40" s="44">
        <v>3</v>
      </c>
      <c r="J40" s="46"/>
      <c r="K40" s="45"/>
      <c r="L40" s="51" t="s">
        <v>57</v>
      </c>
      <c r="M40" s="46"/>
      <c r="N40" s="46"/>
      <c r="O40" s="46"/>
      <c r="P40" s="46"/>
      <c r="Q40" s="46"/>
      <c r="R40" s="46"/>
      <c r="S40" s="46"/>
      <c r="T40" s="46"/>
      <c r="U40" s="46"/>
      <c r="V40" s="46"/>
      <c r="W40" s="46"/>
      <c r="X40" s="46"/>
      <c r="Y40" s="46"/>
      <c r="Z40" s="46"/>
      <c r="AA40" s="45"/>
      <c r="AB40" s="83"/>
      <c r="AC40" s="83"/>
      <c r="AD40" s="83"/>
      <c r="AE40" s="83"/>
      <c r="AF40" s="83"/>
      <c r="AG40" s="83"/>
      <c r="AH40" s="83"/>
    </row>
    <row r="41" spans="1:34" ht="15.75" customHeight="1" x14ac:dyDescent="0.25">
      <c r="A41" s="44">
        <v>14</v>
      </c>
      <c r="B41" s="45"/>
      <c r="C41" s="44"/>
      <c r="D41" s="46"/>
      <c r="E41" s="45"/>
      <c r="F41" s="47" t="s">
        <v>11</v>
      </c>
      <c r="G41" s="48"/>
      <c r="H41" s="49"/>
      <c r="I41" s="44">
        <v>4</v>
      </c>
      <c r="J41" s="46"/>
      <c r="K41" s="45"/>
      <c r="L41" s="51" t="s">
        <v>18</v>
      </c>
      <c r="M41" s="46"/>
      <c r="N41" s="46"/>
      <c r="O41" s="46"/>
      <c r="P41" s="46"/>
      <c r="Q41" s="46"/>
      <c r="R41" s="46"/>
      <c r="S41" s="46"/>
      <c r="T41" s="46"/>
      <c r="U41" s="46"/>
      <c r="V41" s="46"/>
      <c r="W41" s="46"/>
      <c r="X41" s="46"/>
      <c r="Y41" s="46"/>
      <c r="Z41" s="46"/>
      <c r="AA41" s="45"/>
      <c r="AB41" s="83"/>
      <c r="AC41" s="83"/>
      <c r="AD41" s="83"/>
      <c r="AE41" s="83"/>
      <c r="AF41" s="83"/>
      <c r="AG41" s="83"/>
      <c r="AH41" s="83"/>
    </row>
    <row r="42" spans="1:34" ht="15.75" customHeight="1" x14ac:dyDescent="0.25">
      <c r="A42" s="52">
        <v>15</v>
      </c>
      <c r="B42" s="45"/>
      <c r="C42" s="52"/>
      <c r="D42" s="46"/>
      <c r="E42" s="45"/>
      <c r="F42" s="52"/>
      <c r="G42" s="46"/>
      <c r="H42" s="45"/>
      <c r="I42" s="52">
        <v>4</v>
      </c>
      <c r="J42" s="46"/>
      <c r="K42" s="45"/>
      <c r="L42" s="53"/>
      <c r="M42" s="46"/>
      <c r="N42" s="46"/>
      <c r="O42" s="46"/>
      <c r="P42" s="46"/>
      <c r="Q42" s="46"/>
      <c r="R42" s="46"/>
      <c r="S42" s="46"/>
      <c r="T42" s="46"/>
      <c r="U42" s="46"/>
      <c r="V42" s="46"/>
      <c r="W42" s="46"/>
      <c r="X42" s="46"/>
      <c r="Y42" s="46"/>
      <c r="Z42" s="46"/>
      <c r="AA42" s="45"/>
      <c r="AB42" s="83"/>
      <c r="AC42" s="83"/>
      <c r="AD42" s="83"/>
      <c r="AE42" s="83"/>
      <c r="AF42" s="83"/>
      <c r="AG42" s="83"/>
      <c r="AH42" s="83"/>
    </row>
    <row r="43" spans="1:34" ht="15.75" customHeight="1" x14ac:dyDescent="0.25">
      <c r="A43" s="44">
        <v>16</v>
      </c>
      <c r="B43" s="45"/>
      <c r="C43" s="44"/>
      <c r="D43" s="46"/>
      <c r="E43" s="45"/>
      <c r="F43" s="44"/>
      <c r="G43" s="46"/>
      <c r="H43" s="45"/>
      <c r="I43" s="44"/>
      <c r="J43" s="46"/>
      <c r="K43" s="45"/>
      <c r="L43" s="51" t="s">
        <v>59</v>
      </c>
      <c r="M43" s="46"/>
      <c r="N43" s="46"/>
      <c r="O43" s="46"/>
      <c r="P43" s="46"/>
      <c r="Q43" s="46"/>
      <c r="R43" s="46"/>
      <c r="S43" s="46"/>
      <c r="T43" s="46"/>
      <c r="U43" s="46"/>
      <c r="V43" s="46"/>
      <c r="W43" s="46"/>
      <c r="X43" s="46"/>
      <c r="Y43" s="46"/>
      <c r="Z43" s="46"/>
      <c r="AA43" s="45"/>
      <c r="AB43" s="83"/>
      <c r="AC43" s="83"/>
      <c r="AD43" s="83"/>
      <c r="AE43" s="83"/>
      <c r="AF43" s="83"/>
      <c r="AG43" s="83"/>
      <c r="AH43" s="83"/>
    </row>
    <row r="44" spans="1:34" ht="15.75" customHeight="1" x14ac:dyDescent="0.25">
      <c r="A44" s="44">
        <v>17</v>
      </c>
      <c r="B44" s="45"/>
      <c r="C44" s="44"/>
      <c r="D44" s="46"/>
      <c r="E44" s="45"/>
      <c r="F44" s="44"/>
      <c r="G44" s="46"/>
      <c r="H44" s="45"/>
      <c r="I44" s="44">
        <v>1</v>
      </c>
      <c r="J44" s="46"/>
      <c r="K44" s="45"/>
      <c r="L44" s="51" t="s">
        <v>61</v>
      </c>
      <c r="M44" s="46"/>
      <c r="N44" s="46"/>
      <c r="O44" s="46"/>
      <c r="P44" s="46"/>
      <c r="Q44" s="46"/>
      <c r="R44" s="46"/>
      <c r="S44" s="46"/>
      <c r="T44" s="46"/>
      <c r="U44" s="46"/>
      <c r="V44" s="46"/>
      <c r="W44" s="46"/>
      <c r="X44" s="46"/>
      <c r="Y44" s="46"/>
      <c r="Z44" s="46"/>
      <c r="AA44" s="45"/>
      <c r="AB44" s="83"/>
      <c r="AC44" s="83"/>
      <c r="AD44" s="83"/>
      <c r="AE44" s="83"/>
      <c r="AF44" s="83"/>
      <c r="AG44" s="83"/>
      <c r="AH44" s="83"/>
    </row>
    <row r="45" spans="1:34" ht="15.75" customHeight="1" x14ac:dyDescent="0.25">
      <c r="A45" s="44">
        <v>18</v>
      </c>
      <c r="B45" s="45"/>
      <c r="C45" s="44"/>
      <c r="D45" s="46"/>
      <c r="E45" s="45"/>
      <c r="F45" s="47" t="s">
        <v>11</v>
      </c>
      <c r="G45" s="48"/>
      <c r="H45" s="49"/>
      <c r="I45" s="44"/>
      <c r="J45" s="46"/>
      <c r="K45" s="45"/>
      <c r="L45" s="51" t="s">
        <v>63</v>
      </c>
      <c r="M45" s="46"/>
      <c r="N45" s="46"/>
      <c r="O45" s="46"/>
      <c r="P45" s="46"/>
      <c r="Q45" s="46"/>
      <c r="R45" s="46"/>
      <c r="S45" s="46"/>
      <c r="T45" s="46"/>
      <c r="U45" s="46"/>
      <c r="V45" s="46"/>
      <c r="W45" s="46"/>
      <c r="X45" s="46"/>
      <c r="Y45" s="46"/>
      <c r="Z45" s="46"/>
      <c r="AA45" s="45"/>
      <c r="AB45" s="83"/>
      <c r="AC45" s="83"/>
      <c r="AD45" s="83"/>
      <c r="AE45" s="83"/>
      <c r="AF45" s="83"/>
      <c r="AG45" s="83"/>
      <c r="AH45" s="83"/>
    </row>
    <row r="46" spans="1:34" ht="15.75" customHeight="1" x14ac:dyDescent="0.25">
      <c r="A46" s="44">
        <v>19</v>
      </c>
      <c r="B46" s="45"/>
      <c r="C46" s="44"/>
      <c r="D46" s="46"/>
      <c r="E46" s="45"/>
      <c r="F46" s="47" t="s">
        <v>11</v>
      </c>
      <c r="G46" s="48"/>
      <c r="H46" s="49"/>
      <c r="I46" s="44">
        <v>4</v>
      </c>
      <c r="J46" s="46"/>
      <c r="K46" s="45"/>
      <c r="L46" s="51" t="s">
        <v>65</v>
      </c>
      <c r="M46" s="46"/>
      <c r="N46" s="46"/>
      <c r="O46" s="46"/>
      <c r="P46" s="46"/>
      <c r="Q46" s="46"/>
      <c r="R46" s="46"/>
      <c r="S46" s="46"/>
      <c r="T46" s="46"/>
      <c r="U46" s="46"/>
      <c r="V46" s="46"/>
      <c r="W46" s="46"/>
      <c r="X46" s="46"/>
      <c r="Y46" s="46"/>
      <c r="Z46" s="46"/>
      <c r="AA46" s="45"/>
      <c r="AB46" s="83"/>
      <c r="AC46" s="83"/>
      <c r="AD46" s="83"/>
      <c r="AE46" s="83"/>
      <c r="AF46" s="83"/>
      <c r="AG46" s="83"/>
      <c r="AH46" s="83"/>
    </row>
    <row r="47" spans="1:34" ht="15.75" customHeight="1" x14ac:dyDescent="0.25">
      <c r="A47" s="44">
        <v>20</v>
      </c>
      <c r="B47" s="45"/>
      <c r="C47" s="44"/>
      <c r="D47" s="46"/>
      <c r="E47" s="45"/>
      <c r="F47" s="44"/>
      <c r="G47" s="46"/>
      <c r="H47" s="45"/>
      <c r="I47" s="44">
        <v>2</v>
      </c>
      <c r="J47" s="46"/>
      <c r="K47" s="45"/>
      <c r="L47" s="51"/>
      <c r="M47" s="46"/>
      <c r="N47" s="46"/>
      <c r="O47" s="46"/>
      <c r="P47" s="46"/>
      <c r="Q47" s="46"/>
      <c r="R47" s="46"/>
      <c r="S47" s="46"/>
      <c r="T47" s="46"/>
      <c r="U47" s="46"/>
      <c r="V47" s="46"/>
      <c r="W47" s="46"/>
      <c r="X47" s="46"/>
      <c r="Y47" s="46"/>
      <c r="Z47" s="46"/>
      <c r="AA47" s="45"/>
      <c r="AB47" s="83"/>
      <c r="AC47" s="83"/>
      <c r="AD47" s="83"/>
      <c r="AE47" s="83"/>
      <c r="AF47" s="83"/>
      <c r="AG47" s="83"/>
      <c r="AH47" s="83"/>
    </row>
    <row r="48" spans="1:34" ht="15.75" customHeight="1" x14ac:dyDescent="0.25">
      <c r="A48" s="86" t="s">
        <v>68</v>
      </c>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5"/>
      <c r="AB48" s="78" t="s">
        <v>425</v>
      </c>
      <c r="AC48" s="78"/>
      <c r="AD48" s="78"/>
      <c r="AE48" s="78"/>
      <c r="AF48" s="78"/>
      <c r="AG48" s="78"/>
      <c r="AH48" s="78"/>
    </row>
    <row r="49" spans="1:34" ht="15.75" customHeight="1" x14ac:dyDescent="0.25">
      <c r="A49" s="44" t="s">
        <v>3</v>
      </c>
      <c r="B49" s="45"/>
      <c r="C49" s="44" t="s">
        <v>4</v>
      </c>
      <c r="D49" s="46"/>
      <c r="E49" s="45"/>
      <c r="F49" s="44" t="s">
        <v>6</v>
      </c>
      <c r="G49" s="46"/>
      <c r="H49" s="45"/>
      <c r="I49" s="44" t="s">
        <v>8</v>
      </c>
      <c r="J49" s="46"/>
      <c r="K49" s="45"/>
      <c r="L49" s="44" t="s">
        <v>9</v>
      </c>
      <c r="M49" s="46"/>
      <c r="N49" s="46"/>
      <c r="O49" s="46"/>
      <c r="P49" s="46"/>
      <c r="Q49" s="46"/>
      <c r="R49" s="46"/>
      <c r="S49" s="46"/>
      <c r="T49" s="46"/>
      <c r="U49" s="46"/>
      <c r="V49" s="46"/>
      <c r="W49" s="46"/>
      <c r="X49" s="46"/>
      <c r="Y49" s="46"/>
      <c r="Z49" s="46"/>
      <c r="AA49" s="45"/>
      <c r="AB49" s="79" t="s">
        <v>68</v>
      </c>
      <c r="AC49" s="80"/>
      <c r="AD49" s="80"/>
      <c r="AE49" s="80"/>
      <c r="AF49" s="80"/>
      <c r="AG49" s="80"/>
      <c r="AH49" s="80"/>
    </row>
    <row r="50" spans="1:34" ht="37.5" customHeight="1" x14ac:dyDescent="0.25">
      <c r="A50" s="44">
        <v>1</v>
      </c>
      <c r="B50" s="45"/>
      <c r="C50" s="44"/>
      <c r="D50" s="46"/>
      <c r="E50" s="45"/>
      <c r="F50" s="47" t="s">
        <v>11</v>
      </c>
      <c r="G50" s="48"/>
      <c r="H50" s="49"/>
      <c r="I50" s="44">
        <v>4</v>
      </c>
      <c r="J50" s="46"/>
      <c r="K50" s="45"/>
      <c r="L50" s="54" t="s">
        <v>70</v>
      </c>
      <c r="M50" s="46"/>
      <c r="N50" s="46"/>
      <c r="O50" s="46"/>
      <c r="P50" s="46"/>
      <c r="Q50" s="46"/>
      <c r="R50" s="46"/>
      <c r="S50" s="46"/>
      <c r="T50" s="46"/>
      <c r="U50" s="46"/>
      <c r="V50" s="46"/>
      <c r="W50" s="46"/>
      <c r="X50" s="46"/>
      <c r="Y50" s="46"/>
      <c r="Z50" s="46"/>
      <c r="AA50" s="45"/>
      <c r="AB50" s="84" t="s">
        <v>6</v>
      </c>
      <c r="AC50" s="84"/>
      <c r="AD50" s="84"/>
      <c r="AE50" s="84"/>
      <c r="AF50" s="84"/>
      <c r="AG50" s="84"/>
      <c r="AH50" s="84"/>
    </row>
    <row r="51" spans="1:34" ht="15.75" customHeight="1" x14ac:dyDescent="0.25">
      <c r="A51" s="44">
        <v>2</v>
      </c>
      <c r="B51" s="45"/>
      <c r="C51" s="44"/>
      <c r="D51" s="46"/>
      <c r="E51" s="45"/>
      <c r="F51" s="47" t="s">
        <v>10</v>
      </c>
      <c r="G51" s="48"/>
      <c r="H51" s="49"/>
      <c r="I51" s="44">
        <v>4</v>
      </c>
      <c r="J51" s="46"/>
      <c r="K51" s="45"/>
      <c r="L51" s="51" t="s">
        <v>72</v>
      </c>
      <c r="M51" s="46"/>
      <c r="N51" s="46"/>
      <c r="O51" s="46"/>
      <c r="P51" s="46"/>
      <c r="Q51" s="46"/>
      <c r="R51" s="46"/>
      <c r="S51" s="46"/>
      <c r="T51" s="46"/>
      <c r="U51" s="46"/>
      <c r="V51" s="46"/>
      <c r="W51" s="46"/>
      <c r="X51" s="46"/>
      <c r="Y51" s="46"/>
      <c r="Z51" s="46"/>
      <c r="AA51" s="45"/>
      <c r="AB51" s="84"/>
      <c r="AC51" s="84"/>
      <c r="AD51" s="84"/>
      <c r="AE51" s="84"/>
      <c r="AF51" s="84"/>
      <c r="AG51" s="84"/>
      <c r="AH51" s="84"/>
    </row>
    <row r="52" spans="1:34" ht="15.75" customHeight="1" x14ac:dyDescent="0.25">
      <c r="A52" s="52">
        <v>3</v>
      </c>
      <c r="B52" s="45"/>
      <c r="C52" s="52"/>
      <c r="D52" s="46"/>
      <c r="E52" s="45"/>
      <c r="F52" s="52"/>
      <c r="G52" s="46"/>
      <c r="H52" s="45"/>
      <c r="I52" s="52">
        <v>3</v>
      </c>
      <c r="J52" s="46"/>
      <c r="K52" s="45"/>
      <c r="L52" s="53"/>
      <c r="M52" s="46"/>
      <c r="N52" s="46"/>
      <c r="O52" s="46"/>
      <c r="P52" s="46"/>
      <c r="Q52" s="46"/>
      <c r="R52" s="46"/>
      <c r="S52" s="46"/>
      <c r="T52" s="46"/>
      <c r="U52" s="46"/>
      <c r="V52" s="46"/>
      <c r="W52" s="46"/>
      <c r="X52" s="46"/>
      <c r="Y52" s="46"/>
      <c r="Z52" s="46"/>
      <c r="AA52" s="45"/>
      <c r="AB52" s="84"/>
      <c r="AC52" s="84"/>
      <c r="AD52" s="84"/>
      <c r="AE52" s="84"/>
      <c r="AF52" s="84"/>
      <c r="AG52" s="84"/>
      <c r="AH52" s="84"/>
    </row>
    <row r="53" spans="1:34" ht="15.75" customHeight="1" x14ac:dyDescent="0.25">
      <c r="A53" s="44">
        <v>4</v>
      </c>
      <c r="B53" s="45"/>
      <c r="C53" s="44"/>
      <c r="D53" s="46"/>
      <c r="E53" s="45"/>
      <c r="F53" s="44"/>
      <c r="G53" s="46"/>
      <c r="H53" s="45"/>
      <c r="I53" s="44">
        <v>1</v>
      </c>
      <c r="J53" s="46"/>
      <c r="K53" s="45"/>
      <c r="L53" s="51"/>
      <c r="M53" s="46"/>
      <c r="N53" s="46"/>
      <c r="O53" s="46"/>
      <c r="P53" s="46"/>
      <c r="Q53" s="46"/>
      <c r="R53" s="46"/>
      <c r="S53" s="46"/>
      <c r="T53" s="46"/>
      <c r="U53" s="46"/>
      <c r="V53" s="46"/>
      <c r="W53" s="46"/>
      <c r="X53" s="46"/>
      <c r="Y53" s="46"/>
      <c r="Z53" s="46"/>
      <c r="AA53" s="45"/>
      <c r="AB53" s="84"/>
      <c r="AC53" s="84"/>
      <c r="AD53" s="84"/>
      <c r="AE53" s="84"/>
      <c r="AF53" s="84"/>
      <c r="AG53" s="84"/>
      <c r="AH53" s="84"/>
    </row>
    <row r="54" spans="1:34" ht="15.75" customHeight="1" x14ac:dyDescent="0.25">
      <c r="A54" s="44">
        <v>5</v>
      </c>
      <c r="B54" s="45"/>
      <c r="C54" s="44"/>
      <c r="D54" s="46"/>
      <c r="E54" s="45"/>
      <c r="F54" s="44"/>
      <c r="G54" s="46"/>
      <c r="H54" s="45"/>
      <c r="I54" s="44">
        <v>3</v>
      </c>
      <c r="J54" s="46"/>
      <c r="K54" s="45"/>
      <c r="L54" s="51" t="s">
        <v>75</v>
      </c>
      <c r="M54" s="46"/>
      <c r="N54" s="46"/>
      <c r="O54" s="46"/>
      <c r="P54" s="46"/>
      <c r="Q54" s="46"/>
      <c r="R54" s="46"/>
      <c r="S54" s="46"/>
      <c r="T54" s="46"/>
      <c r="U54" s="46"/>
      <c r="V54" s="46"/>
      <c r="W54" s="46"/>
      <c r="X54" s="46"/>
      <c r="Y54" s="46"/>
      <c r="Z54" s="46"/>
      <c r="AA54" s="45"/>
      <c r="AB54" s="84"/>
      <c r="AC54" s="84"/>
      <c r="AD54" s="84"/>
      <c r="AE54" s="84"/>
      <c r="AF54" s="84"/>
      <c r="AG54" s="84"/>
      <c r="AH54" s="84"/>
    </row>
    <row r="55" spans="1:34" ht="15.75" customHeight="1" x14ac:dyDescent="0.25">
      <c r="A55" s="44">
        <v>6</v>
      </c>
      <c r="B55" s="45"/>
      <c r="C55" s="44" t="s">
        <v>11</v>
      </c>
      <c r="D55" s="46"/>
      <c r="E55" s="45"/>
      <c r="F55" s="44"/>
      <c r="G55" s="46"/>
      <c r="H55" s="45"/>
      <c r="I55" s="44"/>
      <c r="J55" s="46"/>
      <c r="K55" s="45"/>
      <c r="L55" s="51" t="s">
        <v>77</v>
      </c>
      <c r="M55" s="46"/>
      <c r="N55" s="46"/>
      <c r="O55" s="46"/>
      <c r="P55" s="46"/>
      <c r="Q55" s="46"/>
      <c r="R55" s="46"/>
      <c r="S55" s="46"/>
      <c r="T55" s="46"/>
      <c r="U55" s="46"/>
      <c r="V55" s="46"/>
      <c r="W55" s="46"/>
      <c r="X55" s="46"/>
      <c r="Y55" s="46"/>
      <c r="Z55" s="46"/>
      <c r="AA55" s="45"/>
      <c r="AB55" s="81" t="s">
        <v>427</v>
      </c>
      <c r="AC55" s="82"/>
      <c r="AD55" s="82"/>
      <c r="AE55" s="82"/>
      <c r="AF55" s="82"/>
      <c r="AG55" s="82"/>
      <c r="AH55" s="82"/>
    </row>
    <row r="56" spans="1:34" ht="15.75" customHeight="1" x14ac:dyDescent="0.25">
      <c r="A56" s="44">
        <v>7</v>
      </c>
      <c r="B56" s="45"/>
      <c r="C56" s="44" t="s">
        <v>11</v>
      </c>
      <c r="D56" s="46"/>
      <c r="E56" s="45"/>
      <c r="F56" s="44"/>
      <c r="G56" s="46"/>
      <c r="H56" s="45"/>
      <c r="I56" s="44">
        <v>3</v>
      </c>
      <c r="J56" s="46"/>
      <c r="K56" s="45"/>
      <c r="L56" s="51" t="s">
        <v>79</v>
      </c>
      <c r="M56" s="46"/>
      <c r="N56" s="46"/>
      <c r="O56" s="46"/>
      <c r="P56" s="46"/>
      <c r="Q56" s="46"/>
      <c r="R56" s="46"/>
      <c r="S56" s="46"/>
      <c r="T56" s="46"/>
      <c r="U56" s="46"/>
      <c r="V56" s="46"/>
      <c r="W56" s="46"/>
      <c r="X56" s="46"/>
      <c r="Y56" s="46"/>
      <c r="Z56" s="46"/>
      <c r="AA56" s="45"/>
      <c r="AB56" s="83">
        <f>_xlfn.MODE.MULT(I50,I51,I59,I60,I63,I68)</f>
        <v>4</v>
      </c>
      <c r="AC56" s="83"/>
      <c r="AD56" s="83"/>
      <c r="AE56" s="83"/>
      <c r="AF56" s="83"/>
      <c r="AG56" s="83"/>
      <c r="AH56" s="83"/>
    </row>
    <row r="57" spans="1:34" ht="15.75" customHeight="1" x14ac:dyDescent="0.25">
      <c r="A57" s="44">
        <v>8</v>
      </c>
      <c r="B57" s="45"/>
      <c r="C57" s="44" t="s">
        <v>11</v>
      </c>
      <c r="D57" s="46"/>
      <c r="E57" s="45"/>
      <c r="F57" s="44"/>
      <c r="G57" s="46"/>
      <c r="H57" s="45"/>
      <c r="I57" s="44">
        <v>2</v>
      </c>
      <c r="J57" s="46"/>
      <c r="K57" s="45"/>
      <c r="L57" s="51" t="s">
        <v>81</v>
      </c>
      <c r="M57" s="46"/>
      <c r="N57" s="46"/>
      <c r="O57" s="46"/>
      <c r="P57" s="46"/>
      <c r="Q57" s="46"/>
      <c r="R57" s="46"/>
      <c r="S57" s="46"/>
      <c r="T57" s="46"/>
      <c r="U57" s="46"/>
      <c r="V57" s="46"/>
      <c r="W57" s="46"/>
      <c r="X57" s="46"/>
      <c r="Y57" s="46"/>
      <c r="Z57" s="46"/>
      <c r="AA57" s="45"/>
      <c r="AB57" s="83"/>
      <c r="AC57" s="83"/>
      <c r="AD57" s="83"/>
      <c r="AE57" s="83"/>
      <c r="AF57" s="83"/>
      <c r="AG57" s="83"/>
      <c r="AH57" s="83"/>
    </row>
    <row r="58" spans="1:34" ht="15.75" customHeight="1" x14ac:dyDescent="0.25">
      <c r="A58" s="52">
        <v>9</v>
      </c>
      <c r="B58" s="45"/>
      <c r="C58" s="52"/>
      <c r="D58" s="46"/>
      <c r="E58" s="45"/>
      <c r="F58" s="52"/>
      <c r="G58" s="46"/>
      <c r="H58" s="45"/>
      <c r="I58" s="52">
        <v>2</v>
      </c>
      <c r="J58" s="46"/>
      <c r="K58" s="45"/>
      <c r="L58" s="53"/>
      <c r="M58" s="46"/>
      <c r="N58" s="46"/>
      <c r="O58" s="46"/>
      <c r="P58" s="46"/>
      <c r="Q58" s="46"/>
      <c r="R58" s="46"/>
      <c r="S58" s="46"/>
      <c r="T58" s="46"/>
      <c r="U58" s="46"/>
      <c r="V58" s="46"/>
      <c r="W58" s="46"/>
      <c r="X58" s="46"/>
      <c r="Y58" s="46"/>
      <c r="Z58" s="46"/>
      <c r="AA58" s="45"/>
      <c r="AB58" s="83"/>
      <c r="AC58" s="83"/>
      <c r="AD58" s="83"/>
      <c r="AE58" s="83"/>
      <c r="AF58" s="83"/>
      <c r="AG58" s="83"/>
      <c r="AH58" s="83"/>
    </row>
    <row r="59" spans="1:34" ht="15.75" customHeight="1" x14ac:dyDescent="0.25">
      <c r="A59" s="44">
        <v>10</v>
      </c>
      <c r="B59" s="45"/>
      <c r="C59" s="44"/>
      <c r="D59" s="46"/>
      <c r="E59" s="45"/>
      <c r="F59" s="47" t="s">
        <v>11</v>
      </c>
      <c r="G59" s="48"/>
      <c r="H59" s="49"/>
      <c r="I59" s="44">
        <v>4</v>
      </c>
      <c r="J59" s="46"/>
      <c r="K59" s="45"/>
      <c r="L59" s="51" t="s">
        <v>83</v>
      </c>
      <c r="M59" s="46"/>
      <c r="N59" s="46"/>
      <c r="O59" s="46"/>
      <c r="P59" s="46"/>
      <c r="Q59" s="46"/>
      <c r="R59" s="46"/>
      <c r="S59" s="46"/>
      <c r="T59" s="46"/>
      <c r="U59" s="46"/>
      <c r="V59" s="46"/>
      <c r="W59" s="46"/>
      <c r="X59" s="46"/>
      <c r="Y59" s="46"/>
      <c r="Z59" s="46"/>
      <c r="AA59" s="45"/>
      <c r="AB59" s="83"/>
      <c r="AC59" s="83"/>
      <c r="AD59" s="83"/>
      <c r="AE59" s="83"/>
      <c r="AF59" s="83"/>
      <c r="AG59" s="83"/>
      <c r="AH59" s="83"/>
    </row>
    <row r="60" spans="1:34" ht="15.75" customHeight="1" x14ac:dyDescent="0.25">
      <c r="A60" s="44">
        <v>11</v>
      </c>
      <c r="B60" s="45"/>
      <c r="C60" s="44"/>
      <c r="D60" s="46"/>
      <c r="E60" s="45"/>
      <c r="F60" s="47" t="s">
        <v>11</v>
      </c>
      <c r="G60" s="48"/>
      <c r="H60" s="49"/>
      <c r="I60" s="44">
        <v>4</v>
      </c>
      <c r="J60" s="46"/>
      <c r="K60" s="45"/>
      <c r="L60" s="51" t="s">
        <v>84</v>
      </c>
      <c r="M60" s="46"/>
      <c r="N60" s="46"/>
      <c r="O60" s="46"/>
      <c r="P60" s="46"/>
      <c r="Q60" s="46"/>
      <c r="R60" s="46"/>
      <c r="S60" s="46"/>
      <c r="T60" s="46"/>
      <c r="U60" s="46"/>
      <c r="V60" s="46"/>
      <c r="W60" s="46"/>
      <c r="X60" s="46"/>
      <c r="Y60" s="46"/>
      <c r="Z60" s="46"/>
      <c r="AA60" s="45"/>
      <c r="AB60" s="83"/>
      <c r="AC60" s="83"/>
      <c r="AD60" s="83"/>
      <c r="AE60" s="83"/>
      <c r="AF60" s="83"/>
      <c r="AG60" s="83"/>
      <c r="AH60" s="83"/>
    </row>
    <row r="61" spans="1:34" ht="15.75" customHeight="1" x14ac:dyDescent="0.25">
      <c r="A61" s="44">
        <v>12</v>
      </c>
      <c r="B61" s="45"/>
      <c r="C61" s="44"/>
      <c r="D61" s="46"/>
      <c r="E61" s="45"/>
      <c r="F61" s="47" t="s">
        <v>11</v>
      </c>
      <c r="G61" s="48"/>
      <c r="H61" s="49"/>
      <c r="I61" s="44"/>
      <c r="J61" s="46"/>
      <c r="K61" s="45"/>
      <c r="L61" s="51" t="s">
        <v>86</v>
      </c>
      <c r="M61" s="46"/>
      <c r="N61" s="46"/>
      <c r="O61" s="46"/>
      <c r="P61" s="46"/>
      <c r="Q61" s="46"/>
      <c r="R61" s="46"/>
      <c r="S61" s="46"/>
      <c r="T61" s="46"/>
      <c r="U61" s="46"/>
      <c r="V61" s="46"/>
      <c r="W61" s="46"/>
      <c r="X61" s="46"/>
      <c r="Y61" s="46"/>
      <c r="Z61" s="46"/>
      <c r="AA61" s="45"/>
      <c r="AB61" s="83"/>
      <c r="AC61" s="83"/>
      <c r="AD61" s="83"/>
      <c r="AE61" s="83"/>
      <c r="AF61" s="83"/>
      <c r="AG61" s="83"/>
      <c r="AH61" s="83"/>
    </row>
    <row r="62" spans="1:34" ht="15.75" customHeight="1" x14ac:dyDescent="0.25">
      <c r="A62" s="44">
        <v>13</v>
      </c>
      <c r="B62" s="45"/>
      <c r="C62" s="44"/>
      <c r="D62" s="46"/>
      <c r="E62" s="45"/>
      <c r="F62" s="44"/>
      <c r="G62" s="46"/>
      <c r="H62" s="45"/>
      <c r="I62" s="44">
        <v>4</v>
      </c>
      <c r="J62" s="46"/>
      <c r="K62" s="45"/>
      <c r="L62" s="51"/>
      <c r="M62" s="46"/>
      <c r="N62" s="46"/>
      <c r="O62" s="46"/>
      <c r="P62" s="46"/>
      <c r="Q62" s="46"/>
      <c r="R62" s="46"/>
      <c r="S62" s="46"/>
      <c r="T62" s="46"/>
      <c r="U62" s="46"/>
      <c r="V62" s="46"/>
      <c r="W62" s="46"/>
      <c r="X62" s="46"/>
      <c r="Y62" s="46"/>
      <c r="Z62" s="46"/>
      <c r="AA62" s="45"/>
      <c r="AB62" s="83"/>
      <c r="AC62" s="83"/>
      <c r="AD62" s="83"/>
      <c r="AE62" s="83"/>
      <c r="AF62" s="83"/>
      <c r="AG62" s="83"/>
      <c r="AH62" s="83"/>
    </row>
    <row r="63" spans="1:34" ht="15.75" customHeight="1" x14ac:dyDescent="0.25">
      <c r="A63" s="44">
        <v>14</v>
      </c>
      <c r="B63" s="45"/>
      <c r="C63" s="44"/>
      <c r="D63" s="46"/>
      <c r="E63" s="45"/>
      <c r="F63" s="47" t="s">
        <v>11</v>
      </c>
      <c r="G63" s="48"/>
      <c r="H63" s="49"/>
      <c r="I63" s="44">
        <v>5</v>
      </c>
      <c r="J63" s="46"/>
      <c r="K63" s="45"/>
      <c r="L63" s="51" t="s">
        <v>18</v>
      </c>
      <c r="M63" s="46"/>
      <c r="N63" s="46"/>
      <c r="O63" s="46"/>
      <c r="P63" s="46"/>
      <c r="Q63" s="46"/>
      <c r="R63" s="46"/>
      <c r="S63" s="46"/>
      <c r="T63" s="46"/>
      <c r="U63" s="46"/>
      <c r="V63" s="46"/>
      <c r="W63" s="46"/>
      <c r="X63" s="46"/>
      <c r="Y63" s="46"/>
      <c r="Z63" s="46"/>
      <c r="AA63" s="45"/>
      <c r="AB63" s="83"/>
      <c r="AC63" s="83"/>
      <c r="AD63" s="83"/>
      <c r="AE63" s="83"/>
      <c r="AF63" s="83"/>
      <c r="AG63" s="83"/>
      <c r="AH63" s="83"/>
    </row>
    <row r="64" spans="1:34" ht="15.75" customHeight="1" x14ac:dyDescent="0.25">
      <c r="A64" s="52">
        <v>15</v>
      </c>
      <c r="B64" s="45"/>
      <c r="C64" s="52"/>
      <c r="D64" s="46"/>
      <c r="E64" s="45"/>
      <c r="F64" s="52"/>
      <c r="G64" s="46"/>
      <c r="H64" s="45"/>
      <c r="I64" s="52">
        <v>4</v>
      </c>
      <c r="J64" s="46"/>
      <c r="K64" s="45"/>
      <c r="L64" s="53"/>
      <c r="M64" s="46"/>
      <c r="N64" s="46"/>
      <c r="O64" s="46"/>
      <c r="P64" s="46"/>
      <c r="Q64" s="46"/>
      <c r="R64" s="46"/>
      <c r="S64" s="46"/>
      <c r="T64" s="46"/>
      <c r="U64" s="46"/>
      <c r="V64" s="46"/>
      <c r="W64" s="46"/>
      <c r="X64" s="46"/>
      <c r="Y64" s="46"/>
      <c r="Z64" s="46"/>
      <c r="AA64" s="45"/>
      <c r="AB64" s="83"/>
      <c r="AC64" s="83"/>
      <c r="AD64" s="83"/>
      <c r="AE64" s="83"/>
      <c r="AF64" s="83"/>
      <c r="AG64" s="83"/>
      <c r="AH64" s="83"/>
    </row>
    <row r="65" spans="1:34" ht="15.75" customHeight="1" x14ac:dyDescent="0.25">
      <c r="A65" s="44">
        <v>16</v>
      </c>
      <c r="B65" s="45"/>
      <c r="C65" s="44"/>
      <c r="D65" s="46"/>
      <c r="E65" s="45"/>
      <c r="F65" s="44"/>
      <c r="G65" s="46"/>
      <c r="H65" s="45"/>
      <c r="I65" s="44">
        <v>5</v>
      </c>
      <c r="J65" s="46"/>
      <c r="K65" s="45"/>
      <c r="L65" s="51" t="s">
        <v>90</v>
      </c>
      <c r="M65" s="46"/>
      <c r="N65" s="46"/>
      <c r="O65" s="46"/>
      <c r="P65" s="46"/>
      <c r="Q65" s="46"/>
      <c r="R65" s="46"/>
      <c r="S65" s="46"/>
      <c r="T65" s="46"/>
      <c r="U65" s="46"/>
      <c r="V65" s="46"/>
      <c r="W65" s="46"/>
      <c r="X65" s="46"/>
      <c r="Y65" s="46"/>
      <c r="Z65" s="46"/>
      <c r="AA65" s="45"/>
      <c r="AB65" s="83"/>
      <c r="AC65" s="83"/>
      <c r="AD65" s="83"/>
      <c r="AE65" s="83"/>
      <c r="AF65" s="83"/>
      <c r="AG65" s="83"/>
      <c r="AH65" s="83"/>
    </row>
    <row r="66" spans="1:34" ht="15.75" customHeight="1" x14ac:dyDescent="0.25">
      <c r="A66" s="44">
        <v>17</v>
      </c>
      <c r="B66" s="45"/>
      <c r="C66" s="44"/>
      <c r="D66" s="46"/>
      <c r="E66" s="45"/>
      <c r="F66" s="44"/>
      <c r="G66" s="46"/>
      <c r="H66" s="45"/>
      <c r="I66" s="44">
        <v>3</v>
      </c>
      <c r="J66" s="46"/>
      <c r="K66" s="45"/>
      <c r="L66" s="51" t="s">
        <v>92</v>
      </c>
      <c r="M66" s="46"/>
      <c r="N66" s="46"/>
      <c r="O66" s="46"/>
      <c r="P66" s="46"/>
      <c r="Q66" s="46"/>
      <c r="R66" s="46"/>
      <c r="S66" s="46"/>
      <c r="T66" s="46"/>
      <c r="U66" s="46"/>
      <c r="V66" s="46"/>
      <c r="W66" s="46"/>
      <c r="X66" s="46"/>
      <c r="Y66" s="46"/>
      <c r="Z66" s="46"/>
      <c r="AA66" s="45"/>
      <c r="AB66" s="83"/>
      <c r="AC66" s="83"/>
      <c r="AD66" s="83"/>
      <c r="AE66" s="83"/>
      <c r="AF66" s="83"/>
      <c r="AG66" s="83"/>
      <c r="AH66" s="83"/>
    </row>
    <row r="67" spans="1:34" ht="15.75" customHeight="1" x14ac:dyDescent="0.25">
      <c r="A67" s="44">
        <v>18</v>
      </c>
      <c r="B67" s="45"/>
      <c r="C67" s="44"/>
      <c r="D67" s="46"/>
      <c r="E67" s="45"/>
      <c r="F67" s="44"/>
      <c r="G67" s="46"/>
      <c r="H67" s="45"/>
      <c r="I67" s="44"/>
      <c r="J67" s="46"/>
      <c r="K67" s="45"/>
      <c r="L67" s="51" t="s">
        <v>94</v>
      </c>
      <c r="M67" s="46"/>
      <c r="N67" s="46"/>
      <c r="O67" s="46"/>
      <c r="P67" s="46"/>
      <c r="Q67" s="46"/>
      <c r="R67" s="46"/>
      <c r="S67" s="46"/>
      <c r="T67" s="46"/>
      <c r="U67" s="46"/>
      <c r="V67" s="46"/>
      <c r="W67" s="46"/>
      <c r="X67" s="46"/>
      <c r="Y67" s="46"/>
      <c r="Z67" s="46"/>
      <c r="AA67" s="45"/>
      <c r="AB67" s="83"/>
      <c r="AC67" s="83"/>
      <c r="AD67" s="83"/>
      <c r="AE67" s="83"/>
      <c r="AF67" s="83"/>
      <c r="AG67" s="83"/>
      <c r="AH67" s="83"/>
    </row>
    <row r="68" spans="1:34" ht="15.75" customHeight="1" x14ac:dyDescent="0.25">
      <c r="A68" s="44">
        <v>19</v>
      </c>
      <c r="B68" s="45"/>
      <c r="C68" s="44"/>
      <c r="D68" s="46"/>
      <c r="E68" s="45"/>
      <c r="F68" s="47" t="s">
        <v>11</v>
      </c>
      <c r="G68" s="48"/>
      <c r="H68" s="49"/>
      <c r="I68" s="44">
        <v>4</v>
      </c>
      <c r="J68" s="46"/>
      <c r="K68" s="45"/>
      <c r="L68" s="51" t="s">
        <v>96</v>
      </c>
      <c r="M68" s="46"/>
      <c r="N68" s="46"/>
      <c r="O68" s="46"/>
      <c r="P68" s="46"/>
      <c r="Q68" s="46"/>
      <c r="R68" s="46"/>
      <c r="S68" s="46"/>
      <c r="T68" s="46"/>
      <c r="U68" s="46"/>
      <c r="V68" s="46"/>
      <c r="W68" s="46"/>
      <c r="X68" s="46"/>
      <c r="Y68" s="46"/>
      <c r="Z68" s="46"/>
      <c r="AA68" s="45"/>
      <c r="AB68" s="83"/>
      <c r="AC68" s="83"/>
      <c r="AD68" s="83"/>
      <c r="AE68" s="83"/>
      <c r="AF68" s="83"/>
      <c r="AG68" s="83"/>
      <c r="AH68" s="83"/>
    </row>
    <row r="69" spans="1:34" ht="15.75" customHeight="1" x14ac:dyDescent="0.25">
      <c r="A69" s="44">
        <v>20</v>
      </c>
      <c r="B69" s="45"/>
      <c r="C69" s="44"/>
      <c r="D69" s="46"/>
      <c r="E69" s="45"/>
      <c r="F69" s="44"/>
      <c r="G69" s="46"/>
      <c r="H69" s="45"/>
      <c r="I69" s="44">
        <v>2</v>
      </c>
      <c r="J69" s="46"/>
      <c r="K69" s="45"/>
      <c r="L69" s="51"/>
      <c r="M69" s="46"/>
      <c r="N69" s="46"/>
      <c r="O69" s="46"/>
      <c r="P69" s="46"/>
      <c r="Q69" s="46"/>
      <c r="R69" s="46"/>
      <c r="S69" s="46"/>
      <c r="T69" s="46"/>
      <c r="U69" s="46"/>
      <c r="V69" s="46"/>
      <c r="W69" s="46"/>
      <c r="X69" s="46"/>
      <c r="Y69" s="46"/>
      <c r="Z69" s="46"/>
      <c r="AA69" s="45"/>
      <c r="AB69" s="83"/>
      <c r="AC69" s="83"/>
      <c r="AD69" s="83"/>
      <c r="AE69" s="83"/>
      <c r="AF69" s="83"/>
      <c r="AG69" s="83"/>
      <c r="AH69" s="83"/>
    </row>
    <row r="70" spans="1:34" ht="15.75" customHeight="1" x14ac:dyDescent="0.25">
      <c r="A70" s="86" t="s">
        <v>97</v>
      </c>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5"/>
      <c r="AB70" s="78" t="s">
        <v>425</v>
      </c>
      <c r="AC70" s="78"/>
      <c r="AD70" s="78"/>
      <c r="AE70" s="78"/>
      <c r="AF70" s="78"/>
      <c r="AG70" s="78"/>
      <c r="AH70" s="78"/>
    </row>
    <row r="71" spans="1:34" ht="15.75" customHeight="1" x14ac:dyDescent="0.25">
      <c r="A71" s="44" t="s">
        <v>3</v>
      </c>
      <c r="B71" s="45"/>
      <c r="C71" s="44" t="s">
        <v>4</v>
      </c>
      <c r="D71" s="46"/>
      <c r="E71" s="45"/>
      <c r="F71" s="44" t="s">
        <v>6</v>
      </c>
      <c r="G71" s="46"/>
      <c r="H71" s="45"/>
      <c r="I71" s="44" t="s">
        <v>8</v>
      </c>
      <c r="J71" s="46"/>
      <c r="K71" s="45"/>
      <c r="L71" s="44" t="s">
        <v>9</v>
      </c>
      <c r="M71" s="46"/>
      <c r="N71" s="46"/>
      <c r="O71" s="46"/>
      <c r="P71" s="46"/>
      <c r="Q71" s="46"/>
      <c r="R71" s="46"/>
      <c r="S71" s="46"/>
      <c r="T71" s="46"/>
      <c r="U71" s="46"/>
      <c r="V71" s="46"/>
      <c r="W71" s="46"/>
      <c r="X71" s="46"/>
      <c r="Y71" s="46"/>
      <c r="Z71" s="46"/>
      <c r="AA71" s="45"/>
      <c r="AB71" s="79" t="s">
        <v>97</v>
      </c>
      <c r="AC71" s="80"/>
      <c r="AD71" s="80"/>
      <c r="AE71" s="80"/>
      <c r="AF71" s="80"/>
      <c r="AG71" s="80"/>
      <c r="AH71" s="80"/>
    </row>
    <row r="72" spans="1:34" ht="29.25" customHeight="1" x14ac:dyDescent="0.25">
      <c r="A72" s="44">
        <v>1</v>
      </c>
      <c r="B72" s="45"/>
      <c r="C72" s="47" t="s">
        <v>11</v>
      </c>
      <c r="D72" s="48"/>
      <c r="E72" s="49"/>
      <c r="F72" s="44"/>
      <c r="G72" s="46"/>
      <c r="H72" s="45"/>
      <c r="I72" s="44">
        <v>4</v>
      </c>
      <c r="J72" s="46"/>
      <c r="K72" s="45"/>
      <c r="L72" s="54" t="s">
        <v>100</v>
      </c>
      <c r="M72" s="46"/>
      <c r="N72" s="46"/>
      <c r="O72" s="46"/>
      <c r="P72" s="46"/>
      <c r="Q72" s="46"/>
      <c r="R72" s="46"/>
      <c r="S72" s="46"/>
      <c r="T72" s="46"/>
      <c r="U72" s="46"/>
      <c r="V72" s="46"/>
      <c r="W72" s="46"/>
      <c r="X72" s="46"/>
      <c r="Y72" s="46"/>
      <c r="Z72" s="46"/>
      <c r="AA72" s="45"/>
      <c r="AB72" s="84" t="s">
        <v>4</v>
      </c>
      <c r="AC72" s="84"/>
      <c r="AD72" s="84"/>
      <c r="AE72" s="84"/>
      <c r="AF72" s="84"/>
      <c r="AG72" s="84"/>
      <c r="AH72" s="84"/>
    </row>
    <row r="73" spans="1:34" ht="15.75" customHeight="1" x14ac:dyDescent="0.25">
      <c r="A73" s="44">
        <v>2</v>
      </c>
      <c r="B73" s="45"/>
      <c r="C73" s="47" t="s">
        <v>10</v>
      </c>
      <c r="D73" s="48"/>
      <c r="E73" s="49"/>
      <c r="F73" s="44"/>
      <c r="G73" s="46"/>
      <c r="H73" s="45"/>
      <c r="I73" s="44">
        <v>3</v>
      </c>
      <c r="J73" s="46"/>
      <c r="K73" s="45"/>
      <c r="L73" s="51" t="s">
        <v>102</v>
      </c>
      <c r="M73" s="46"/>
      <c r="N73" s="46"/>
      <c r="O73" s="46"/>
      <c r="P73" s="46"/>
      <c r="Q73" s="46"/>
      <c r="R73" s="46"/>
      <c r="S73" s="46"/>
      <c r="T73" s="46"/>
      <c r="U73" s="46"/>
      <c r="V73" s="46"/>
      <c r="W73" s="46"/>
      <c r="X73" s="46"/>
      <c r="Y73" s="46"/>
      <c r="Z73" s="46"/>
      <c r="AA73" s="45"/>
      <c r="AB73" s="84"/>
      <c r="AC73" s="84"/>
      <c r="AD73" s="84"/>
      <c r="AE73" s="84"/>
      <c r="AF73" s="84"/>
      <c r="AG73" s="84"/>
      <c r="AH73" s="84"/>
    </row>
    <row r="74" spans="1:34" ht="15.75" customHeight="1" x14ac:dyDescent="0.25">
      <c r="A74" s="52">
        <v>3</v>
      </c>
      <c r="B74" s="45"/>
      <c r="C74" s="52"/>
      <c r="D74" s="46"/>
      <c r="E74" s="45"/>
      <c r="F74" s="52"/>
      <c r="G74" s="46"/>
      <c r="H74" s="45"/>
      <c r="I74" s="52">
        <v>3</v>
      </c>
      <c r="J74" s="46"/>
      <c r="K74" s="45"/>
      <c r="L74" s="53"/>
      <c r="M74" s="46"/>
      <c r="N74" s="46"/>
      <c r="O74" s="46"/>
      <c r="P74" s="46"/>
      <c r="Q74" s="46"/>
      <c r="R74" s="46"/>
      <c r="S74" s="46"/>
      <c r="T74" s="46"/>
      <c r="U74" s="46"/>
      <c r="V74" s="46"/>
      <c r="W74" s="46"/>
      <c r="X74" s="46"/>
      <c r="Y74" s="46"/>
      <c r="Z74" s="46"/>
      <c r="AA74" s="45"/>
      <c r="AB74" s="84"/>
      <c r="AC74" s="84"/>
      <c r="AD74" s="84"/>
      <c r="AE74" s="84"/>
      <c r="AF74" s="84"/>
      <c r="AG74" s="84"/>
      <c r="AH74" s="84"/>
    </row>
    <row r="75" spans="1:34" ht="15.75" customHeight="1" x14ac:dyDescent="0.25">
      <c r="A75" s="44">
        <v>4</v>
      </c>
      <c r="B75" s="45"/>
      <c r="C75" s="44"/>
      <c r="D75" s="46"/>
      <c r="E75" s="45"/>
      <c r="F75" s="44"/>
      <c r="G75" s="46"/>
      <c r="H75" s="45"/>
      <c r="I75" s="44">
        <v>2</v>
      </c>
      <c r="J75" s="46"/>
      <c r="K75" s="45"/>
      <c r="L75" s="51"/>
      <c r="M75" s="46"/>
      <c r="N75" s="46"/>
      <c r="O75" s="46"/>
      <c r="P75" s="46"/>
      <c r="Q75" s="46"/>
      <c r="R75" s="46"/>
      <c r="S75" s="46"/>
      <c r="T75" s="46"/>
      <c r="U75" s="46"/>
      <c r="V75" s="46"/>
      <c r="W75" s="46"/>
      <c r="X75" s="46"/>
      <c r="Y75" s="46"/>
      <c r="Z75" s="46"/>
      <c r="AA75" s="45"/>
      <c r="AB75" s="84"/>
      <c r="AC75" s="84"/>
      <c r="AD75" s="84"/>
      <c r="AE75" s="84"/>
      <c r="AF75" s="84"/>
      <c r="AG75" s="84"/>
      <c r="AH75" s="84"/>
    </row>
    <row r="76" spans="1:34" ht="15.75" customHeight="1" x14ac:dyDescent="0.25">
      <c r="A76" s="44">
        <v>5</v>
      </c>
      <c r="B76" s="45"/>
      <c r="C76" s="47" t="s">
        <v>11</v>
      </c>
      <c r="D76" s="48"/>
      <c r="E76" s="49"/>
      <c r="F76" s="44"/>
      <c r="G76" s="46"/>
      <c r="H76" s="45"/>
      <c r="I76" s="44"/>
      <c r="J76" s="46"/>
      <c r="K76" s="45"/>
      <c r="L76" s="51" t="s">
        <v>105</v>
      </c>
      <c r="M76" s="46"/>
      <c r="N76" s="46"/>
      <c r="O76" s="46"/>
      <c r="P76" s="46"/>
      <c r="Q76" s="46"/>
      <c r="R76" s="46"/>
      <c r="S76" s="46"/>
      <c r="T76" s="46"/>
      <c r="U76" s="46"/>
      <c r="V76" s="46"/>
      <c r="W76" s="46"/>
      <c r="X76" s="46"/>
      <c r="Y76" s="46"/>
      <c r="Z76" s="46"/>
      <c r="AA76" s="45"/>
      <c r="AB76" s="84"/>
      <c r="AC76" s="84"/>
      <c r="AD76" s="84"/>
      <c r="AE76" s="84"/>
      <c r="AF76" s="84"/>
      <c r="AG76" s="84"/>
      <c r="AH76" s="84"/>
    </row>
    <row r="77" spans="1:34" ht="15.75" customHeight="1" x14ac:dyDescent="0.25">
      <c r="A77" s="44">
        <v>6</v>
      </c>
      <c r="B77" s="45"/>
      <c r="C77" s="47" t="s">
        <v>11</v>
      </c>
      <c r="D77" s="48"/>
      <c r="E77" s="49"/>
      <c r="F77" s="44"/>
      <c r="G77" s="46"/>
      <c r="H77" s="45"/>
      <c r="I77" s="44"/>
      <c r="J77" s="46"/>
      <c r="K77" s="45"/>
      <c r="L77" s="51" t="s">
        <v>107</v>
      </c>
      <c r="M77" s="46"/>
      <c r="N77" s="46"/>
      <c r="O77" s="46"/>
      <c r="P77" s="46"/>
      <c r="Q77" s="46"/>
      <c r="R77" s="46"/>
      <c r="S77" s="46"/>
      <c r="T77" s="46"/>
      <c r="U77" s="46"/>
      <c r="V77" s="46"/>
      <c r="W77" s="46"/>
      <c r="X77" s="46"/>
      <c r="Y77" s="46"/>
      <c r="Z77" s="46"/>
      <c r="AA77" s="45"/>
      <c r="AB77" s="81" t="s">
        <v>427</v>
      </c>
      <c r="AC77" s="82"/>
      <c r="AD77" s="82"/>
      <c r="AE77" s="82"/>
      <c r="AF77" s="82"/>
      <c r="AG77" s="82"/>
      <c r="AH77" s="82"/>
    </row>
    <row r="78" spans="1:34" ht="15.75" customHeight="1" x14ac:dyDescent="0.25">
      <c r="A78" s="44">
        <v>7</v>
      </c>
      <c r="B78" s="45"/>
      <c r="C78" s="47" t="s">
        <v>11</v>
      </c>
      <c r="D78" s="48"/>
      <c r="E78" s="49"/>
      <c r="F78" s="44"/>
      <c r="G78" s="46"/>
      <c r="H78" s="45"/>
      <c r="I78" s="44">
        <v>4</v>
      </c>
      <c r="J78" s="46"/>
      <c r="K78" s="45"/>
      <c r="L78" s="51" t="s">
        <v>109</v>
      </c>
      <c r="M78" s="46"/>
      <c r="N78" s="46"/>
      <c r="O78" s="46"/>
      <c r="P78" s="46"/>
      <c r="Q78" s="46"/>
      <c r="R78" s="46"/>
      <c r="S78" s="46"/>
      <c r="T78" s="46"/>
      <c r="U78" s="46"/>
      <c r="V78" s="46"/>
      <c r="W78" s="46"/>
      <c r="X78" s="46"/>
      <c r="Y78" s="46"/>
      <c r="Z78" s="46"/>
      <c r="AA78" s="45"/>
      <c r="AB78" s="83">
        <f>_xlfn.MODE.MULT(I72,I73,I78,I79,I82,I84,I87,I88,I90)</f>
        <v>4</v>
      </c>
      <c r="AC78" s="83"/>
      <c r="AD78" s="83"/>
      <c r="AE78" s="83"/>
      <c r="AF78" s="83"/>
      <c r="AG78" s="83"/>
      <c r="AH78" s="83"/>
    </row>
    <row r="79" spans="1:34" ht="15.75" customHeight="1" x14ac:dyDescent="0.25">
      <c r="A79" s="44">
        <v>8</v>
      </c>
      <c r="B79" s="45"/>
      <c r="C79" s="47" t="s">
        <v>11</v>
      </c>
      <c r="D79" s="48"/>
      <c r="E79" s="49"/>
      <c r="F79" s="44"/>
      <c r="G79" s="46"/>
      <c r="H79" s="45"/>
      <c r="I79" s="44">
        <v>2</v>
      </c>
      <c r="J79" s="46"/>
      <c r="K79" s="45"/>
      <c r="L79" s="51" t="s">
        <v>110</v>
      </c>
      <c r="M79" s="46"/>
      <c r="N79" s="46"/>
      <c r="O79" s="46"/>
      <c r="P79" s="46"/>
      <c r="Q79" s="46"/>
      <c r="R79" s="46"/>
      <c r="S79" s="46"/>
      <c r="T79" s="46"/>
      <c r="U79" s="46"/>
      <c r="V79" s="46"/>
      <c r="W79" s="46"/>
      <c r="X79" s="46"/>
      <c r="Y79" s="46"/>
      <c r="Z79" s="46"/>
      <c r="AA79" s="45"/>
      <c r="AB79" s="83"/>
      <c r="AC79" s="83"/>
      <c r="AD79" s="83"/>
      <c r="AE79" s="83"/>
      <c r="AF79" s="83"/>
      <c r="AG79" s="83"/>
      <c r="AH79" s="83"/>
    </row>
    <row r="80" spans="1:34" ht="15.75" customHeight="1" x14ac:dyDescent="0.25">
      <c r="A80" s="52">
        <v>9</v>
      </c>
      <c r="B80" s="45"/>
      <c r="C80" s="52"/>
      <c r="D80" s="46"/>
      <c r="E80" s="45"/>
      <c r="F80" s="52"/>
      <c r="G80" s="46"/>
      <c r="H80" s="45"/>
      <c r="I80" s="52">
        <v>1</v>
      </c>
      <c r="J80" s="46"/>
      <c r="K80" s="45"/>
      <c r="L80" s="53"/>
      <c r="M80" s="46"/>
      <c r="N80" s="46"/>
      <c r="O80" s="46"/>
      <c r="P80" s="46"/>
      <c r="Q80" s="46"/>
      <c r="R80" s="46"/>
      <c r="S80" s="46"/>
      <c r="T80" s="46"/>
      <c r="U80" s="46"/>
      <c r="V80" s="46"/>
      <c r="W80" s="46"/>
      <c r="X80" s="46"/>
      <c r="Y80" s="46"/>
      <c r="Z80" s="46"/>
      <c r="AA80" s="45"/>
      <c r="AB80" s="83"/>
      <c r="AC80" s="83"/>
      <c r="AD80" s="83"/>
      <c r="AE80" s="83"/>
      <c r="AF80" s="83"/>
      <c r="AG80" s="83"/>
      <c r="AH80" s="83"/>
    </row>
    <row r="81" spans="1:34" ht="15.75" customHeight="1" x14ac:dyDescent="0.25">
      <c r="A81" s="44">
        <v>10</v>
      </c>
      <c r="B81" s="45"/>
      <c r="C81" s="44"/>
      <c r="D81" s="46"/>
      <c r="E81" s="45"/>
      <c r="F81" s="44" t="s">
        <v>11</v>
      </c>
      <c r="G81" s="46"/>
      <c r="H81" s="45"/>
      <c r="I81" s="44">
        <v>5</v>
      </c>
      <c r="J81" s="46"/>
      <c r="K81" s="45"/>
      <c r="L81" s="51" t="s">
        <v>112</v>
      </c>
      <c r="M81" s="46"/>
      <c r="N81" s="46"/>
      <c r="O81" s="46"/>
      <c r="P81" s="46"/>
      <c r="Q81" s="46"/>
      <c r="R81" s="46"/>
      <c r="S81" s="46"/>
      <c r="T81" s="46"/>
      <c r="U81" s="46"/>
      <c r="V81" s="46"/>
      <c r="W81" s="46"/>
      <c r="X81" s="46"/>
      <c r="Y81" s="46"/>
      <c r="Z81" s="46"/>
      <c r="AA81" s="45"/>
      <c r="AB81" s="83"/>
      <c r="AC81" s="83"/>
      <c r="AD81" s="83"/>
      <c r="AE81" s="83"/>
      <c r="AF81" s="83"/>
      <c r="AG81" s="83"/>
      <c r="AH81" s="83"/>
    </row>
    <row r="82" spans="1:34" ht="15.75" customHeight="1" x14ac:dyDescent="0.25">
      <c r="A82" s="44">
        <v>11</v>
      </c>
      <c r="B82" s="45"/>
      <c r="C82" s="47" t="s">
        <v>11</v>
      </c>
      <c r="D82" s="48"/>
      <c r="E82" s="49"/>
      <c r="F82" s="44"/>
      <c r="G82" s="46"/>
      <c r="H82" s="45"/>
      <c r="I82" s="44">
        <v>4</v>
      </c>
      <c r="J82" s="46"/>
      <c r="K82" s="45"/>
      <c r="L82" s="51" t="s">
        <v>114</v>
      </c>
      <c r="M82" s="46"/>
      <c r="N82" s="46"/>
      <c r="O82" s="46"/>
      <c r="P82" s="46"/>
      <c r="Q82" s="46"/>
      <c r="R82" s="46"/>
      <c r="S82" s="46"/>
      <c r="T82" s="46"/>
      <c r="U82" s="46"/>
      <c r="V82" s="46"/>
      <c r="W82" s="46"/>
      <c r="X82" s="46"/>
      <c r="Y82" s="46"/>
      <c r="Z82" s="46"/>
      <c r="AA82" s="45"/>
      <c r="AB82" s="83"/>
      <c r="AC82" s="83"/>
      <c r="AD82" s="83"/>
      <c r="AE82" s="83"/>
      <c r="AF82" s="83"/>
      <c r="AG82" s="83"/>
      <c r="AH82" s="83"/>
    </row>
    <row r="83" spans="1:34" ht="15.75" customHeight="1" x14ac:dyDescent="0.25">
      <c r="A83" s="44">
        <v>12</v>
      </c>
      <c r="B83" s="45"/>
      <c r="C83" s="47" t="s">
        <v>11</v>
      </c>
      <c r="D83" s="48"/>
      <c r="E83" s="49"/>
      <c r="F83" s="44"/>
      <c r="G83" s="46"/>
      <c r="H83" s="45"/>
      <c r="I83" s="44"/>
      <c r="J83" s="46"/>
      <c r="K83" s="45"/>
      <c r="L83" s="51" t="s">
        <v>115</v>
      </c>
      <c r="M83" s="46"/>
      <c r="N83" s="46"/>
      <c r="O83" s="46"/>
      <c r="P83" s="46"/>
      <c r="Q83" s="46"/>
      <c r="R83" s="46"/>
      <c r="S83" s="46"/>
      <c r="T83" s="46"/>
      <c r="U83" s="46"/>
      <c r="V83" s="46"/>
      <c r="W83" s="46"/>
      <c r="X83" s="46"/>
      <c r="Y83" s="46"/>
      <c r="Z83" s="46"/>
      <c r="AA83" s="45"/>
      <c r="AB83" s="83"/>
      <c r="AC83" s="83"/>
      <c r="AD83" s="83"/>
      <c r="AE83" s="83"/>
      <c r="AF83" s="83"/>
      <c r="AG83" s="83"/>
      <c r="AH83" s="83"/>
    </row>
    <row r="84" spans="1:34" ht="15.75" customHeight="1" x14ac:dyDescent="0.25">
      <c r="A84" s="44">
        <v>13</v>
      </c>
      <c r="B84" s="45"/>
      <c r="C84" s="47" t="s">
        <v>11</v>
      </c>
      <c r="D84" s="48"/>
      <c r="E84" s="49"/>
      <c r="F84" s="44"/>
      <c r="G84" s="46"/>
      <c r="H84" s="45"/>
      <c r="I84" s="44">
        <v>5</v>
      </c>
      <c r="J84" s="46"/>
      <c r="K84" s="45"/>
      <c r="L84" s="51"/>
      <c r="M84" s="46"/>
      <c r="N84" s="46"/>
      <c r="O84" s="46"/>
      <c r="P84" s="46"/>
      <c r="Q84" s="46"/>
      <c r="R84" s="46"/>
      <c r="S84" s="46"/>
      <c r="T84" s="46"/>
      <c r="U84" s="46"/>
      <c r="V84" s="46"/>
      <c r="W84" s="46"/>
      <c r="X84" s="46"/>
      <c r="Y84" s="46"/>
      <c r="Z84" s="46"/>
      <c r="AA84" s="45"/>
      <c r="AB84" s="83"/>
      <c r="AC84" s="83"/>
      <c r="AD84" s="83"/>
      <c r="AE84" s="83"/>
      <c r="AF84" s="83"/>
      <c r="AG84" s="83"/>
      <c r="AH84" s="83"/>
    </row>
    <row r="85" spans="1:34" ht="15.75" customHeight="1" x14ac:dyDescent="0.25">
      <c r="A85" s="44">
        <v>14</v>
      </c>
      <c r="B85" s="45"/>
      <c r="C85" s="44"/>
      <c r="D85" s="46"/>
      <c r="E85" s="45"/>
      <c r="F85" s="44" t="s">
        <v>11</v>
      </c>
      <c r="G85" s="46"/>
      <c r="H85" s="45"/>
      <c r="I85" s="44">
        <v>4</v>
      </c>
      <c r="J85" s="46"/>
      <c r="K85" s="45"/>
      <c r="L85" s="51" t="s">
        <v>18</v>
      </c>
      <c r="M85" s="46"/>
      <c r="N85" s="46"/>
      <c r="O85" s="46"/>
      <c r="P85" s="46"/>
      <c r="Q85" s="46"/>
      <c r="R85" s="46"/>
      <c r="S85" s="46"/>
      <c r="T85" s="46"/>
      <c r="U85" s="46"/>
      <c r="V85" s="46"/>
      <c r="W85" s="46"/>
      <c r="X85" s="46"/>
      <c r="Y85" s="46"/>
      <c r="Z85" s="46"/>
      <c r="AA85" s="45"/>
      <c r="AB85" s="83"/>
      <c r="AC85" s="83"/>
      <c r="AD85" s="83"/>
      <c r="AE85" s="83"/>
      <c r="AF85" s="83"/>
      <c r="AG85" s="83"/>
      <c r="AH85" s="83"/>
    </row>
    <row r="86" spans="1:34" ht="15.75" customHeight="1" x14ac:dyDescent="0.25">
      <c r="A86" s="52">
        <v>15</v>
      </c>
      <c r="B86" s="45"/>
      <c r="C86" s="52"/>
      <c r="D86" s="46"/>
      <c r="E86" s="45"/>
      <c r="F86" s="52"/>
      <c r="G86" s="46"/>
      <c r="H86" s="45"/>
      <c r="I86" s="52">
        <v>3</v>
      </c>
      <c r="J86" s="46"/>
      <c r="K86" s="45"/>
      <c r="L86" s="53"/>
      <c r="M86" s="46"/>
      <c r="N86" s="46"/>
      <c r="O86" s="46"/>
      <c r="P86" s="46"/>
      <c r="Q86" s="46"/>
      <c r="R86" s="46"/>
      <c r="S86" s="46"/>
      <c r="T86" s="46"/>
      <c r="U86" s="46"/>
      <c r="V86" s="46"/>
      <c r="W86" s="46"/>
      <c r="X86" s="46"/>
      <c r="Y86" s="46"/>
      <c r="Z86" s="46"/>
      <c r="AA86" s="45"/>
      <c r="AB86" s="83"/>
      <c r="AC86" s="83"/>
      <c r="AD86" s="83"/>
      <c r="AE86" s="83"/>
      <c r="AF86" s="83"/>
      <c r="AG86" s="83"/>
      <c r="AH86" s="83"/>
    </row>
    <row r="87" spans="1:34" ht="15.75" customHeight="1" x14ac:dyDescent="0.25">
      <c r="A87" s="44">
        <v>16</v>
      </c>
      <c r="B87" s="45"/>
      <c r="C87" s="47" t="s">
        <v>11</v>
      </c>
      <c r="D87" s="48"/>
      <c r="E87" s="49"/>
      <c r="F87" s="44"/>
      <c r="G87" s="46"/>
      <c r="H87" s="45"/>
      <c r="I87" s="44">
        <v>5</v>
      </c>
      <c r="J87" s="46"/>
      <c r="K87" s="45"/>
      <c r="L87" s="51" t="s">
        <v>120</v>
      </c>
      <c r="M87" s="46"/>
      <c r="N87" s="46"/>
      <c r="O87" s="46"/>
      <c r="P87" s="46"/>
      <c r="Q87" s="46"/>
      <c r="R87" s="46"/>
      <c r="S87" s="46"/>
      <c r="T87" s="46"/>
      <c r="U87" s="46"/>
      <c r="V87" s="46"/>
      <c r="W87" s="46"/>
      <c r="X87" s="46"/>
      <c r="Y87" s="46"/>
      <c r="Z87" s="46"/>
      <c r="AA87" s="45"/>
      <c r="AB87" s="83"/>
      <c r="AC87" s="83"/>
      <c r="AD87" s="83"/>
      <c r="AE87" s="83"/>
      <c r="AF87" s="83"/>
      <c r="AG87" s="83"/>
      <c r="AH87" s="83"/>
    </row>
    <row r="88" spans="1:34" ht="15.75" customHeight="1" x14ac:dyDescent="0.25">
      <c r="A88" s="44">
        <v>17</v>
      </c>
      <c r="B88" s="45"/>
      <c r="C88" s="47" t="s">
        <v>11</v>
      </c>
      <c r="D88" s="48"/>
      <c r="E88" s="49"/>
      <c r="F88" s="44"/>
      <c r="G88" s="46"/>
      <c r="H88" s="45"/>
      <c r="I88" s="44">
        <v>1</v>
      </c>
      <c r="J88" s="46"/>
      <c r="K88" s="45"/>
      <c r="L88" s="51" t="s">
        <v>121</v>
      </c>
      <c r="M88" s="46"/>
      <c r="N88" s="46"/>
      <c r="O88" s="46"/>
      <c r="P88" s="46"/>
      <c r="Q88" s="46"/>
      <c r="R88" s="46"/>
      <c r="S88" s="46"/>
      <c r="T88" s="46"/>
      <c r="U88" s="46"/>
      <c r="V88" s="46"/>
      <c r="W88" s="46"/>
      <c r="X88" s="46"/>
      <c r="Y88" s="46"/>
      <c r="Z88" s="46"/>
      <c r="AA88" s="45"/>
      <c r="AB88" s="83"/>
      <c r="AC88" s="83"/>
      <c r="AD88" s="83"/>
      <c r="AE88" s="83"/>
      <c r="AF88" s="83"/>
      <c r="AG88" s="83"/>
      <c r="AH88" s="83"/>
    </row>
    <row r="89" spans="1:34" ht="15.75" customHeight="1" x14ac:dyDescent="0.25">
      <c r="A89" s="44">
        <v>18</v>
      </c>
      <c r="B89" s="45"/>
      <c r="C89" s="47" t="s">
        <v>11</v>
      </c>
      <c r="D89" s="48"/>
      <c r="E89" s="49"/>
      <c r="F89" s="44"/>
      <c r="G89" s="46"/>
      <c r="H89" s="45"/>
      <c r="I89" s="44"/>
      <c r="J89" s="46"/>
      <c r="K89" s="45"/>
      <c r="L89" s="51" t="s">
        <v>122</v>
      </c>
      <c r="M89" s="46"/>
      <c r="N89" s="46"/>
      <c r="O89" s="46"/>
      <c r="P89" s="46"/>
      <c r="Q89" s="46"/>
      <c r="R89" s="46"/>
      <c r="S89" s="46"/>
      <c r="T89" s="46"/>
      <c r="U89" s="46"/>
      <c r="V89" s="46"/>
      <c r="W89" s="46"/>
      <c r="X89" s="46"/>
      <c r="Y89" s="46"/>
      <c r="Z89" s="46"/>
      <c r="AA89" s="45"/>
      <c r="AB89" s="83"/>
      <c r="AC89" s="83"/>
      <c r="AD89" s="83"/>
      <c r="AE89" s="83"/>
      <c r="AF89" s="83"/>
      <c r="AG89" s="83"/>
      <c r="AH89" s="83"/>
    </row>
    <row r="90" spans="1:34" ht="15.75" customHeight="1" x14ac:dyDescent="0.25">
      <c r="A90" s="44">
        <v>19</v>
      </c>
      <c r="B90" s="45"/>
      <c r="C90" s="47" t="s">
        <v>11</v>
      </c>
      <c r="D90" s="48"/>
      <c r="E90" s="49"/>
      <c r="F90" s="44"/>
      <c r="G90" s="46"/>
      <c r="H90" s="45"/>
      <c r="I90" s="44">
        <v>2</v>
      </c>
      <c r="J90" s="46"/>
      <c r="K90" s="45"/>
      <c r="L90" s="51" t="s">
        <v>123</v>
      </c>
      <c r="M90" s="46"/>
      <c r="N90" s="46"/>
      <c r="O90" s="46"/>
      <c r="P90" s="46"/>
      <c r="Q90" s="46"/>
      <c r="R90" s="46"/>
      <c r="S90" s="46"/>
      <c r="T90" s="46"/>
      <c r="U90" s="46"/>
      <c r="V90" s="46"/>
      <c r="W90" s="46"/>
      <c r="X90" s="46"/>
      <c r="Y90" s="46"/>
      <c r="Z90" s="46"/>
      <c r="AA90" s="45"/>
      <c r="AB90" s="83"/>
      <c r="AC90" s="83"/>
      <c r="AD90" s="83"/>
      <c r="AE90" s="83"/>
      <c r="AF90" s="83"/>
      <c r="AG90" s="83"/>
      <c r="AH90" s="83"/>
    </row>
    <row r="91" spans="1:34" ht="15.75" customHeight="1" x14ac:dyDescent="0.25">
      <c r="A91" s="44">
        <v>20</v>
      </c>
      <c r="B91" s="45"/>
      <c r="C91" s="44"/>
      <c r="D91" s="46"/>
      <c r="E91" s="45"/>
      <c r="F91" s="44"/>
      <c r="G91" s="46"/>
      <c r="H91" s="45"/>
      <c r="I91" s="44">
        <v>2</v>
      </c>
      <c r="J91" s="46"/>
      <c r="K91" s="45"/>
      <c r="L91" s="51"/>
      <c r="M91" s="46"/>
      <c r="N91" s="46"/>
      <c r="O91" s="46"/>
      <c r="P91" s="46"/>
      <c r="Q91" s="46"/>
      <c r="R91" s="46"/>
      <c r="S91" s="46"/>
      <c r="T91" s="46"/>
      <c r="U91" s="46"/>
      <c r="V91" s="46"/>
      <c r="W91" s="46"/>
      <c r="X91" s="46"/>
      <c r="Y91" s="46"/>
      <c r="Z91" s="46"/>
      <c r="AA91" s="45"/>
      <c r="AB91" s="83"/>
      <c r="AC91" s="83"/>
      <c r="AD91" s="83"/>
      <c r="AE91" s="83"/>
      <c r="AF91" s="83"/>
      <c r="AG91" s="83"/>
      <c r="AH91" s="83"/>
    </row>
    <row r="92" spans="1:34" ht="15.75" customHeight="1" x14ac:dyDescent="0.25">
      <c r="A92" s="87" t="s">
        <v>125</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5"/>
      <c r="AB92" s="78" t="s">
        <v>425</v>
      </c>
      <c r="AC92" s="78"/>
      <c r="AD92" s="78"/>
      <c r="AE92" s="78"/>
      <c r="AF92" s="78"/>
      <c r="AG92" s="78"/>
      <c r="AH92" s="78"/>
    </row>
    <row r="93" spans="1:34" ht="15.75" customHeight="1" x14ac:dyDescent="0.25">
      <c r="A93" s="44" t="s">
        <v>3</v>
      </c>
      <c r="B93" s="45"/>
      <c r="C93" s="44" t="s">
        <v>4</v>
      </c>
      <c r="D93" s="46"/>
      <c r="E93" s="45"/>
      <c r="F93" s="44" t="s">
        <v>6</v>
      </c>
      <c r="G93" s="46"/>
      <c r="H93" s="45"/>
      <c r="I93" s="44" t="s">
        <v>8</v>
      </c>
      <c r="J93" s="46"/>
      <c r="K93" s="45"/>
      <c r="L93" s="44" t="s">
        <v>9</v>
      </c>
      <c r="M93" s="46"/>
      <c r="N93" s="46"/>
      <c r="O93" s="46"/>
      <c r="P93" s="46"/>
      <c r="Q93" s="46"/>
      <c r="R93" s="46"/>
      <c r="S93" s="46"/>
      <c r="T93" s="46"/>
      <c r="U93" s="46"/>
      <c r="V93" s="46"/>
      <c r="W93" s="46"/>
      <c r="X93" s="46"/>
      <c r="Y93" s="46"/>
      <c r="Z93" s="46"/>
      <c r="AA93" s="45"/>
      <c r="AB93" s="79" t="s">
        <v>125</v>
      </c>
      <c r="AC93" s="80"/>
      <c r="AD93" s="80"/>
      <c r="AE93" s="80"/>
      <c r="AF93" s="80"/>
      <c r="AG93" s="80"/>
      <c r="AH93" s="80"/>
    </row>
    <row r="94" spans="1:34" ht="15.75" customHeight="1" x14ac:dyDescent="0.25">
      <c r="A94" s="44">
        <v>1</v>
      </c>
      <c r="B94" s="45"/>
      <c r="C94" s="47" t="s">
        <v>11</v>
      </c>
      <c r="D94" s="48"/>
      <c r="E94" s="49"/>
      <c r="F94" s="44"/>
      <c r="G94" s="46"/>
      <c r="H94" s="45"/>
      <c r="I94" s="44">
        <v>4</v>
      </c>
      <c r="J94" s="46"/>
      <c r="K94" s="45"/>
      <c r="L94" s="51" t="s">
        <v>127</v>
      </c>
      <c r="M94" s="46"/>
      <c r="N94" s="46"/>
      <c r="O94" s="46"/>
      <c r="P94" s="46"/>
      <c r="Q94" s="46"/>
      <c r="R94" s="46"/>
      <c r="S94" s="46"/>
      <c r="T94" s="46"/>
      <c r="U94" s="46"/>
      <c r="V94" s="46"/>
      <c r="W94" s="46"/>
      <c r="X94" s="46"/>
      <c r="Y94" s="46"/>
      <c r="Z94" s="46"/>
      <c r="AA94" s="45"/>
      <c r="AB94" s="84" t="s">
        <v>4</v>
      </c>
      <c r="AC94" s="84"/>
      <c r="AD94" s="84"/>
      <c r="AE94" s="84"/>
      <c r="AF94" s="84"/>
      <c r="AG94" s="84"/>
      <c r="AH94" s="84"/>
    </row>
    <row r="95" spans="1:34" ht="15.75" customHeight="1" x14ac:dyDescent="0.25">
      <c r="A95" s="44">
        <v>2</v>
      </c>
      <c r="B95" s="45"/>
      <c r="C95" s="47" t="s">
        <v>10</v>
      </c>
      <c r="D95" s="48"/>
      <c r="E95" s="49"/>
      <c r="F95" s="44"/>
      <c r="G95" s="46"/>
      <c r="H95" s="45"/>
      <c r="I95" s="44">
        <v>3</v>
      </c>
      <c r="J95" s="46"/>
      <c r="K95" s="45"/>
      <c r="L95" s="51" t="s">
        <v>128</v>
      </c>
      <c r="M95" s="46"/>
      <c r="N95" s="46"/>
      <c r="O95" s="46"/>
      <c r="P95" s="46"/>
      <c r="Q95" s="46"/>
      <c r="R95" s="46"/>
      <c r="S95" s="46"/>
      <c r="T95" s="46"/>
      <c r="U95" s="46"/>
      <c r="V95" s="46"/>
      <c r="W95" s="46"/>
      <c r="X95" s="46"/>
      <c r="Y95" s="46"/>
      <c r="Z95" s="46"/>
      <c r="AA95" s="45"/>
      <c r="AB95" s="84"/>
      <c r="AC95" s="84"/>
      <c r="AD95" s="84"/>
      <c r="AE95" s="84"/>
      <c r="AF95" s="84"/>
      <c r="AG95" s="84"/>
      <c r="AH95" s="84"/>
    </row>
    <row r="96" spans="1:34" ht="15.75" customHeight="1" x14ac:dyDescent="0.25">
      <c r="A96" s="52">
        <v>3</v>
      </c>
      <c r="B96" s="45"/>
      <c r="C96" s="52"/>
      <c r="D96" s="46"/>
      <c r="E96" s="45"/>
      <c r="F96" s="52"/>
      <c r="G96" s="46"/>
      <c r="H96" s="45"/>
      <c r="I96" s="52">
        <v>3</v>
      </c>
      <c r="J96" s="46"/>
      <c r="K96" s="45"/>
      <c r="L96" s="53"/>
      <c r="M96" s="46"/>
      <c r="N96" s="46"/>
      <c r="O96" s="46"/>
      <c r="P96" s="46"/>
      <c r="Q96" s="46"/>
      <c r="R96" s="46"/>
      <c r="S96" s="46"/>
      <c r="T96" s="46"/>
      <c r="U96" s="46"/>
      <c r="V96" s="46"/>
      <c r="W96" s="46"/>
      <c r="X96" s="46"/>
      <c r="Y96" s="46"/>
      <c r="Z96" s="46"/>
      <c r="AA96" s="45"/>
      <c r="AB96" s="84"/>
      <c r="AC96" s="84"/>
      <c r="AD96" s="84"/>
      <c r="AE96" s="84"/>
      <c r="AF96" s="84"/>
      <c r="AG96" s="84"/>
      <c r="AH96" s="84"/>
    </row>
    <row r="97" spans="1:34" ht="15.75" customHeight="1" x14ac:dyDescent="0.25">
      <c r="A97" s="44">
        <v>4</v>
      </c>
      <c r="B97" s="45"/>
      <c r="C97" s="44"/>
      <c r="D97" s="46"/>
      <c r="E97" s="45"/>
      <c r="F97" s="44"/>
      <c r="G97" s="46"/>
      <c r="H97" s="45"/>
      <c r="I97" s="44">
        <v>1</v>
      </c>
      <c r="J97" s="46"/>
      <c r="K97" s="45"/>
      <c r="L97" s="51"/>
      <c r="M97" s="46"/>
      <c r="N97" s="46"/>
      <c r="O97" s="46"/>
      <c r="P97" s="46"/>
      <c r="Q97" s="46"/>
      <c r="R97" s="46"/>
      <c r="S97" s="46"/>
      <c r="T97" s="46"/>
      <c r="U97" s="46"/>
      <c r="V97" s="46"/>
      <c r="W97" s="46"/>
      <c r="X97" s="46"/>
      <c r="Y97" s="46"/>
      <c r="Z97" s="46"/>
      <c r="AA97" s="45"/>
      <c r="AB97" s="84"/>
      <c r="AC97" s="84"/>
      <c r="AD97" s="84"/>
      <c r="AE97" s="84"/>
      <c r="AF97" s="84"/>
      <c r="AG97" s="84"/>
      <c r="AH97" s="84"/>
    </row>
    <row r="98" spans="1:34" ht="15.75" customHeight="1" x14ac:dyDescent="0.25">
      <c r="A98" s="44">
        <v>5</v>
      </c>
      <c r="B98" s="45"/>
      <c r="C98" s="47" t="s">
        <v>11</v>
      </c>
      <c r="D98" s="48"/>
      <c r="E98" s="49"/>
      <c r="F98" s="44"/>
      <c r="G98" s="46"/>
      <c r="H98" s="45"/>
      <c r="I98" s="44"/>
      <c r="J98" s="46"/>
      <c r="K98" s="45"/>
      <c r="L98" s="51" t="s">
        <v>105</v>
      </c>
      <c r="M98" s="46"/>
      <c r="N98" s="46"/>
      <c r="O98" s="46"/>
      <c r="P98" s="46"/>
      <c r="Q98" s="46"/>
      <c r="R98" s="46"/>
      <c r="S98" s="46"/>
      <c r="T98" s="46"/>
      <c r="U98" s="46"/>
      <c r="V98" s="46"/>
      <c r="W98" s="46"/>
      <c r="X98" s="46"/>
      <c r="Y98" s="46"/>
      <c r="Z98" s="46"/>
      <c r="AA98" s="45"/>
      <c r="AB98" s="84"/>
      <c r="AC98" s="84"/>
      <c r="AD98" s="84"/>
      <c r="AE98" s="84"/>
      <c r="AF98" s="84"/>
      <c r="AG98" s="84"/>
      <c r="AH98" s="84"/>
    </row>
    <row r="99" spans="1:34" ht="15.75" customHeight="1" x14ac:dyDescent="0.25">
      <c r="A99" s="44">
        <v>6</v>
      </c>
      <c r="B99" s="45"/>
      <c r="C99" s="47" t="s">
        <v>11</v>
      </c>
      <c r="D99" s="48"/>
      <c r="E99" s="49"/>
      <c r="F99" s="44"/>
      <c r="G99" s="46"/>
      <c r="H99" s="45"/>
      <c r="I99" s="44"/>
      <c r="J99" s="46"/>
      <c r="K99" s="45"/>
      <c r="L99" s="51" t="s">
        <v>132</v>
      </c>
      <c r="M99" s="46"/>
      <c r="N99" s="46"/>
      <c r="O99" s="46"/>
      <c r="P99" s="46"/>
      <c r="Q99" s="46"/>
      <c r="R99" s="46"/>
      <c r="S99" s="46"/>
      <c r="T99" s="46"/>
      <c r="U99" s="46"/>
      <c r="V99" s="46"/>
      <c r="W99" s="46"/>
      <c r="X99" s="46"/>
      <c r="Y99" s="46"/>
      <c r="Z99" s="46"/>
      <c r="AA99" s="45"/>
      <c r="AB99" s="81" t="s">
        <v>427</v>
      </c>
      <c r="AC99" s="82"/>
      <c r="AD99" s="82"/>
      <c r="AE99" s="82"/>
      <c r="AF99" s="82"/>
      <c r="AG99" s="82"/>
      <c r="AH99" s="82"/>
    </row>
    <row r="100" spans="1:34" ht="31.5" customHeight="1" x14ac:dyDescent="0.25">
      <c r="A100" s="44">
        <v>7</v>
      </c>
      <c r="B100" s="45"/>
      <c r="C100" s="47" t="s">
        <v>11</v>
      </c>
      <c r="D100" s="48"/>
      <c r="E100" s="49"/>
      <c r="F100" s="44"/>
      <c r="G100" s="46"/>
      <c r="H100" s="45"/>
      <c r="I100" s="44">
        <v>5</v>
      </c>
      <c r="J100" s="46"/>
      <c r="K100" s="45"/>
      <c r="L100" s="54" t="s">
        <v>134</v>
      </c>
      <c r="M100" s="46"/>
      <c r="N100" s="46"/>
      <c r="O100" s="46"/>
      <c r="P100" s="46"/>
      <c r="Q100" s="46"/>
      <c r="R100" s="46"/>
      <c r="S100" s="46"/>
      <c r="T100" s="46"/>
      <c r="U100" s="46"/>
      <c r="V100" s="46"/>
      <c r="W100" s="46"/>
      <c r="X100" s="46"/>
      <c r="Y100" s="46"/>
      <c r="Z100" s="46"/>
      <c r="AA100" s="45"/>
      <c r="AB100" s="83">
        <f>_xlfn.MODE.MULT(I94,I95,I100,I101,I106,I112,I113)</f>
        <v>2</v>
      </c>
      <c r="AC100" s="83"/>
      <c r="AD100" s="83"/>
      <c r="AE100" s="83"/>
      <c r="AF100" s="83"/>
      <c r="AG100" s="83"/>
      <c r="AH100" s="83"/>
    </row>
    <row r="101" spans="1:34" ht="15.75" customHeight="1" x14ac:dyDescent="0.25">
      <c r="A101" s="44">
        <v>8</v>
      </c>
      <c r="B101" s="45"/>
      <c r="C101" s="47" t="s">
        <v>11</v>
      </c>
      <c r="D101" s="48"/>
      <c r="E101" s="49"/>
      <c r="F101" s="44"/>
      <c r="G101" s="46"/>
      <c r="H101" s="45"/>
      <c r="I101" s="44">
        <v>2</v>
      </c>
      <c r="J101" s="46"/>
      <c r="K101" s="45"/>
      <c r="L101" s="51" t="s">
        <v>135</v>
      </c>
      <c r="M101" s="46"/>
      <c r="N101" s="46"/>
      <c r="O101" s="46"/>
      <c r="P101" s="46"/>
      <c r="Q101" s="46"/>
      <c r="R101" s="46"/>
      <c r="S101" s="46"/>
      <c r="T101" s="46"/>
      <c r="U101" s="46"/>
      <c r="V101" s="46"/>
      <c r="W101" s="46"/>
      <c r="X101" s="46"/>
      <c r="Y101" s="46"/>
      <c r="Z101" s="46"/>
      <c r="AA101" s="45"/>
      <c r="AB101" s="83"/>
      <c r="AC101" s="83"/>
      <c r="AD101" s="83"/>
      <c r="AE101" s="83"/>
      <c r="AF101" s="83"/>
      <c r="AG101" s="83"/>
      <c r="AH101" s="83"/>
    </row>
    <row r="102" spans="1:34" ht="15.75" customHeight="1" x14ac:dyDescent="0.25">
      <c r="A102" s="52">
        <v>9</v>
      </c>
      <c r="B102" s="45"/>
      <c r="C102" s="52"/>
      <c r="D102" s="46"/>
      <c r="E102" s="45"/>
      <c r="F102" s="52"/>
      <c r="G102" s="46"/>
      <c r="H102" s="45"/>
      <c r="I102" s="52">
        <v>1</v>
      </c>
      <c r="J102" s="46"/>
      <c r="K102" s="45"/>
      <c r="L102" s="53"/>
      <c r="M102" s="46"/>
      <c r="N102" s="46"/>
      <c r="O102" s="46"/>
      <c r="P102" s="46"/>
      <c r="Q102" s="46"/>
      <c r="R102" s="46"/>
      <c r="S102" s="46"/>
      <c r="T102" s="46"/>
      <c r="U102" s="46"/>
      <c r="V102" s="46"/>
      <c r="W102" s="46"/>
      <c r="X102" s="46"/>
      <c r="Y102" s="46"/>
      <c r="Z102" s="46"/>
      <c r="AA102" s="45"/>
      <c r="AB102" s="83"/>
      <c r="AC102" s="83"/>
      <c r="AD102" s="83"/>
      <c r="AE102" s="83"/>
      <c r="AF102" s="83"/>
      <c r="AG102" s="83"/>
      <c r="AH102" s="83"/>
    </row>
    <row r="103" spans="1:34" ht="15.75" customHeight="1" x14ac:dyDescent="0.25">
      <c r="A103" s="44">
        <v>10</v>
      </c>
      <c r="B103" s="45"/>
      <c r="C103" s="44"/>
      <c r="D103" s="46"/>
      <c r="E103" s="45"/>
      <c r="F103" s="44" t="s">
        <v>11</v>
      </c>
      <c r="G103" s="46"/>
      <c r="H103" s="45"/>
      <c r="I103" s="44">
        <v>5</v>
      </c>
      <c r="J103" s="46"/>
      <c r="K103" s="45"/>
      <c r="L103" s="51" t="s">
        <v>136</v>
      </c>
      <c r="M103" s="46"/>
      <c r="N103" s="46"/>
      <c r="O103" s="46"/>
      <c r="P103" s="46"/>
      <c r="Q103" s="46"/>
      <c r="R103" s="46"/>
      <c r="S103" s="46"/>
      <c r="T103" s="46"/>
      <c r="U103" s="46"/>
      <c r="V103" s="46"/>
      <c r="W103" s="46"/>
      <c r="X103" s="46"/>
      <c r="Y103" s="46"/>
      <c r="Z103" s="46"/>
      <c r="AA103" s="45"/>
      <c r="AB103" s="83"/>
      <c r="AC103" s="83"/>
      <c r="AD103" s="83"/>
      <c r="AE103" s="83"/>
      <c r="AF103" s="83"/>
      <c r="AG103" s="83"/>
      <c r="AH103" s="83"/>
    </row>
    <row r="104" spans="1:34" ht="15.75" customHeight="1" x14ac:dyDescent="0.25">
      <c r="A104" s="44">
        <v>11</v>
      </c>
      <c r="B104" s="45"/>
      <c r="C104" s="44"/>
      <c r="D104" s="46"/>
      <c r="E104" s="45"/>
      <c r="F104" s="44"/>
      <c r="G104" s="46"/>
      <c r="H104" s="45"/>
      <c r="I104" s="44">
        <v>4</v>
      </c>
      <c r="J104" s="46"/>
      <c r="K104" s="45"/>
      <c r="L104" s="51" t="s">
        <v>137</v>
      </c>
      <c r="M104" s="46"/>
      <c r="N104" s="46"/>
      <c r="O104" s="46"/>
      <c r="P104" s="46"/>
      <c r="Q104" s="46"/>
      <c r="R104" s="46"/>
      <c r="S104" s="46"/>
      <c r="T104" s="46"/>
      <c r="U104" s="46"/>
      <c r="V104" s="46"/>
      <c r="W104" s="46"/>
      <c r="X104" s="46"/>
      <c r="Y104" s="46"/>
      <c r="Z104" s="46"/>
      <c r="AA104" s="45"/>
      <c r="AB104" s="83"/>
      <c r="AC104" s="83"/>
      <c r="AD104" s="83"/>
      <c r="AE104" s="83"/>
      <c r="AF104" s="83"/>
      <c r="AG104" s="83"/>
      <c r="AH104" s="83"/>
    </row>
    <row r="105" spans="1:34" ht="31.5" customHeight="1" x14ac:dyDescent="0.25">
      <c r="A105" s="44">
        <v>12</v>
      </c>
      <c r="B105" s="45"/>
      <c r="C105" s="47" t="s">
        <v>11</v>
      </c>
      <c r="D105" s="48"/>
      <c r="E105" s="49"/>
      <c r="F105" s="44"/>
      <c r="G105" s="46"/>
      <c r="H105" s="45"/>
      <c r="I105" s="44"/>
      <c r="J105" s="46"/>
      <c r="K105" s="45"/>
      <c r="L105" s="54" t="s">
        <v>138</v>
      </c>
      <c r="M105" s="46"/>
      <c r="N105" s="46"/>
      <c r="O105" s="46"/>
      <c r="P105" s="46"/>
      <c r="Q105" s="46"/>
      <c r="R105" s="46"/>
      <c r="S105" s="46"/>
      <c r="T105" s="46"/>
      <c r="U105" s="46"/>
      <c r="V105" s="46"/>
      <c r="W105" s="46"/>
      <c r="X105" s="46"/>
      <c r="Y105" s="46"/>
      <c r="Z105" s="46"/>
      <c r="AA105" s="45"/>
      <c r="AB105" s="83"/>
      <c r="AC105" s="83"/>
      <c r="AD105" s="83"/>
      <c r="AE105" s="83"/>
      <c r="AF105" s="83"/>
      <c r="AG105" s="83"/>
      <c r="AH105" s="83"/>
    </row>
    <row r="106" spans="1:34" ht="15.75" customHeight="1" x14ac:dyDescent="0.25">
      <c r="A106" s="44">
        <v>13</v>
      </c>
      <c r="B106" s="45"/>
      <c r="C106" s="47" t="s">
        <v>11</v>
      </c>
      <c r="D106" s="48"/>
      <c r="E106" s="49"/>
      <c r="F106" s="44"/>
      <c r="G106" s="46"/>
      <c r="H106" s="45"/>
      <c r="I106" s="44">
        <v>3</v>
      </c>
      <c r="J106" s="46"/>
      <c r="K106" s="45"/>
      <c r="L106" s="51" t="s">
        <v>141</v>
      </c>
      <c r="M106" s="46"/>
      <c r="N106" s="46"/>
      <c r="O106" s="46"/>
      <c r="P106" s="46"/>
      <c r="Q106" s="46"/>
      <c r="R106" s="46"/>
      <c r="S106" s="46"/>
      <c r="T106" s="46"/>
      <c r="U106" s="46"/>
      <c r="V106" s="46"/>
      <c r="W106" s="46"/>
      <c r="X106" s="46"/>
      <c r="Y106" s="46"/>
      <c r="Z106" s="46"/>
      <c r="AA106" s="45"/>
      <c r="AB106" s="83"/>
      <c r="AC106" s="83"/>
      <c r="AD106" s="83"/>
      <c r="AE106" s="83"/>
      <c r="AF106" s="83"/>
      <c r="AG106" s="83"/>
      <c r="AH106" s="83"/>
    </row>
    <row r="107" spans="1:34" ht="15.75" customHeight="1" x14ac:dyDescent="0.25">
      <c r="A107" s="44">
        <v>14</v>
      </c>
      <c r="B107" s="45"/>
      <c r="C107" s="44"/>
      <c r="D107" s="46"/>
      <c r="E107" s="45"/>
      <c r="F107" s="44" t="s">
        <v>11</v>
      </c>
      <c r="G107" s="46"/>
      <c r="H107" s="45"/>
      <c r="I107" s="44">
        <v>4</v>
      </c>
      <c r="J107" s="46"/>
      <c r="K107" s="45"/>
      <c r="L107" s="51" t="s">
        <v>18</v>
      </c>
      <c r="M107" s="46"/>
      <c r="N107" s="46"/>
      <c r="O107" s="46"/>
      <c r="P107" s="46"/>
      <c r="Q107" s="46"/>
      <c r="R107" s="46"/>
      <c r="S107" s="46"/>
      <c r="T107" s="46"/>
      <c r="U107" s="46"/>
      <c r="V107" s="46"/>
      <c r="W107" s="46"/>
      <c r="X107" s="46"/>
      <c r="Y107" s="46"/>
      <c r="Z107" s="46"/>
      <c r="AA107" s="45"/>
      <c r="AB107" s="83"/>
      <c r="AC107" s="83"/>
      <c r="AD107" s="83"/>
      <c r="AE107" s="83"/>
      <c r="AF107" s="83"/>
      <c r="AG107" s="83"/>
      <c r="AH107" s="83"/>
    </row>
    <row r="108" spans="1:34" ht="15.75" customHeight="1" x14ac:dyDescent="0.25">
      <c r="A108" s="52">
        <v>15</v>
      </c>
      <c r="B108" s="45"/>
      <c r="C108" s="52"/>
      <c r="D108" s="46"/>
      <c r="E108" s="45"/>
      <c r="F108" s="52"/>
      <c r="G108" s="46"/>
      <c r="H108" s="45"/>
      <c r="I108" s="52">
        <v>3</v>
      </c>
      <c r="J108" s="46"/>
      <c r="K108" s="45"/>
      <c r="L108" s="53"/>
      <c r="M108" s="46"/>
      <c r="N108" s="46"/>
      <c r="O108" s="46"/>
      <c r="P108" s="46"/>
      <c r="Q108" s="46"/>
      <c r="R108" s="46"/>
      <c r="S108" s="46"/>
      <c r="T108" s="46"/>
      <c r="U108" s="46"/>
      <c r="V108" s="46"/>
      <c r="W108" s="46"/>
      <c r="X108" s="46"/>
      <c r="Y108" s="46"/>
      <c r="Z108" s="46"/>
      <c r="AA108" s="45"/>
      <c r="AB108" s="83"/>
      <c r="AC108" s="83"/>
      <c r="AD108" s="83"/>
      <c r="AE108" s="83"/>
      <c r="AF108" s="83"/>
      <c r="AG108" s="83"/>
      <c r="AH108" s="83"/>
    </row>
    <row r="109" spans="1:34" ht="15.75" customHeight="1" x14ac:dyDescent="0.25">
      <c r="A109" s="44">
        <v>16</v>
      </c>
      <c r="B109" s="45"/>
      <c r="C109" s="44"/>
      <c r="D109" s="46"/>
      <c r="E109" s="45"/>
      <c r="F109" s="44"/>
      <c r="G109" s="46"/>
      <c r="H109" s="45"/>
      <c r="I109" s="44">
        <v>4</v>
      </c>
      <c r="J109" s="46"/>
      <c r="K109" s="45"/>
      <c r="L109" s="51" t="s">
        <v>144</v>
      </c>
      <c r="M109" s="46"/>
      <c r="N109" s="46"/>
      <c r="O109" s="46"/>
      <c r="P109" s="46"/>
      <c r="Q109" s="46"/>
      <c r="R109" s="46"/>
      <c r="S109" s="46"/>
      <c r="T109" s="46"/>
      <c r="U109" s="46"/>
      <c r="V109" s="46"/>
      <c r="W109" s="46"/>
      <c r="X109" s="46"/>
      <c r="Y109" s="46"/>
      <c r="Z109" s="46"/>
      <c r="AA109" s="45"/>
      <c r="AB109" s="83"/>
      <c r="AC109" s="83"/>
      <c r="AD109" s="83"/>
      <c r="AE109" s="83"/>
      <c r="AF109" s="83"/>
      <c r="AG109" s="83"/>
      <c r="AH109" s="83"/>
    </row>
    <row r="110" spans="1:34" ht="15.75" customHeight="1" x14ac:dyDescent="0.25">
      <c r="A110" s="44">
        <v>17</v>
      </c>
      <c r="B110" s="45"/>
      <c r="C110" s="44"/>
      <c r="D110" s="46"/>
      <c r="E110" s="45"/>
      <c r="F110" s="44"/>
      <c r="G110" s="46"/>
      <c r="H110" s="45"/>
      <c r="I110" s="44">
        <v>3</v>
      </c>
      <c r="J110" s="46"/>
      <c r="K110" s="45"/>
      <c r="L110" s="51" t="s">
        <v>146</v>
      </c>
      <c r="M110" s="46"/>
      <c r="N110" s="46"/>
      <c r="O110" s="46"/>
      <c r="P110" s="46"/>
      <c r="Q110" s="46"/>
      <c r="R110" s="46"/>
      <c r="S110" s="46"/>
      <c r="T110" s="46"/>
      <c r="U110" s="46"/>
      <c r="V110" s="46"/>
      <c r="W110" s="46"/>
      <c r="X110" s="46"/>
      <c r="Y110" s="46"/>
      <c r="Z110" s="46"/>
      <c r="AA110" s="45"/>
      <c r="AB110" s="83"/>
      <c r="AC110" s="83"/>
      <c r="AD110" s="83"/>
      <c r="AE110" s="83"/>
      <c r="AF110" s="83"/>
      <c r="AG110" s="83"/>
      <c r="AH110" s="83"/>
    </row>
    <row r="111" spans="1:34" ht="15.75" customHeight="1" x14ac:dyDescent="0.25">
      <c r="A111" s="44">
        <v>18</v>
      </c>
      <c r="B111" s="45"/>
      <c r="C111" s="47" t="s">
        <v>11</v>
      </c>
      <c r="D111" s="48"/>
      <c r="E111" s="49"/>
      <c r="F111" s="44"/>
      <c r="G111" s="46"/>
      <c r="H111" s="45"/>
      <c r="I111" s="44"/>
      <c r="J111" s="46"/>
      <c r="K111" s="45"/>
      <c r="L111" s="51" t="s">
        <v>147</v>
      </c>
      <c r="M111" s="46"/>
      <c r="N111" s="46"/>
      <c r="O111" s="46"/>
      <c r="P111" s="46"/>
      <c r="Q111" s="46"/>
      <c r="R111" s="46"/>
      <c r="S111" s="46"/>
      <c r="T111" s="46"/>
      <c r="U111" s="46"/>
      <c r="V111" s="46"/>
      <c r="W111" s="46"/>
      <c r="X111" s="46"/>
      <c r="Y111" s="46"/>
      <c r="Z111" s="46"/>
      <c r="AA111" s="45"/>
      <c r="AB111" s="83"/>
      <c r="AC111" s="83"/>
      <c r="AD111" s="83"/>
      <c r="AE111" s="83"/>
      <c r="AF111" s="83"/>
      <c r="AG111" s="83"/>
      <c r="AH111" s="83"/>
    </row>
    <row r="112" spans="1:34" ht="15.75" customHeight="1" x14ac:dyDescent="0.25">
      <c r="A112" s="44">
        <v>19</v>
      </c>
      <c r="B112" s="45"/>
      <c r="C112" s="47" t="s">
        <v>11</v>
      </c>
      <c r="D112" s="48"/>
      <c r="E112" s="49"/>
      <c r="F112" s="44"/>
      <c r="G112" s="46"/>
      <c r="H112" s="45"/>
      <c r="I112" s="44">
        <v>2</v>
      </c>
      <c r="J112" s="46"/>
      <c r="K112" s="45"/>
      <c r="L112" s="51" t="s">
        <v>148</v>
      </c>
      <c r="M112" s="46"/>
      <c r="N112" s="46"/>
      <c r="O112" s="46"/>
      <c r="P112" s="46"/>
      <c r="Q112" s="46"/>
      <c r="R112" s="46"/>
      <c r="S112" s="46"/>
      <c r="T112" s="46"/>
      <c r="U112" s="46"/>
      <c r="V112" s="46"/>
      <c r="W112" s="46"/>
      <c r="X112" s="46"/>
      <c r="Y112" s="46"/>
      <c r="Z112" s="46"/>
      <c r="AA112" s="45"/>
      <c r="AB112" s="83"/>
      <c r="AC112" s="83"/>
      <c r="AD112" s="83"/>
      <c r="AE112" s="83"/>
      <c r="AF112" s="83"/>
      <c r="AG112" s="83"/>
      <c r="AH112" s="83"/>
    </row>
    <row r="113" spans="1:34" ht="30.75" customHeight="1" x14ac:dyDescent="0.25">
      <c r="A113" s="44">
        <v>20</v>
      </c>
      <c r="B113" s="45"/>
      <c r="C113" s="47" t="s">
        <v>11</v>
      </c>
      <c r="D113" s="48"/>
      <c r="E113" s="49"/>
      <c r="F113" s="44"/>
      <c r="G113" s="46"/>
      <c r="H113" s="45"/>
      <c r="I113" s="44">
        <v>2</v>
      </c>
      <c r="J113" s="46"/>
      <c r="K113" s="45"/>
      <c r="L113" s="54" t="s">
        <v>150</v>
      </c>
      <c r="M113" s="46"/>
      <c r="N113" s="46"/>
      <c r="O113" s="46"/>
      <c r="P113" s="46"/>
      <c r="Q113" s="46"/>
      <c r="R113" s="46"/>
      <c r="S113" s="46"/>
      <c r="T113" s="46"/>
      <c r="U113" s="46"/>
      <c r="V113" s="46"/>
      <c r="W113" s="46"/>
      <c r="X113" s="46"/>
      <c r="Y113" s="46"/>
      <c r="Z113" s="46"/>
      <c r="AA113" s="45"/>
      <c r="AB113" s="83"/>
      <c r="AC113" s="83"/>
      <c r="AD113" s="83"/>
      <c r="AE113" s="83"/>
      <c r="AF113" s="83"/>
      <c r="AG113" s="83"/>
      <c r="AH113" s="83"/>
    </row>
    <row r="114" spans="1:34" ht="15.75" customHeight="1" x14ac:dyDescent="0.25">
      <c r="A114" s="86" t="s">
        <v>152</v>
      </c>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5"/>
      <c r="AB114" s="78" t="s">
        <v>425</v>
      </c>
      <c r="AC114" s="78"/>
      <c r="AD114" s="78"/>
      <c r="AE114" s="78"/>
      <c r="AF114" s="78"/>
      <c r="AG114" s="78"/>
      <c r="AH114" s="78"/>
    </row>
    <row r="115" spans="1:34" ht="15.75" customHeight="1" x14ac:dyDescent="0.25">
      <c r="A115" s="44" t="s">
        <v>3</v>
      </c>
      <c r="B115" s="45"/>
      <c r="C115" s="44" t="s">
        <v>4</v>
      </c>
      <c r="D115" s="46"/>
      <c r="E115" s="45"/>
      <c r="F115" s="44" t="s">
        <v>6</v>
      </c>
      <c r="G115" s="46"/>
      <c r="H115" s="45"/>
      <c r="I115" s="44" t="s">
        <v>8</v>
      </c>
      <c r="J115" s="46"/>
      <c r="K115" s="45"/>
      <c r="L115" s="44" t="s">
        <v>9</v>
      </c>
      <c r="M115" s="46"/>
      <c r="N115" s="46"/>
      <c r="O115" s="46"/>
      <c r="P115" s="46"/>
      <c r="Q115" s="46"/>
      <c r="R115" s="46"/>
      <c r="S115" s="46"/>
      <c r="T115" s="46"/>
      <c r="U115" s="46"/>
      <c r="V115" s="46"/>
      <c r="W115" s="46"/>
      <c r="X115" s="46"/>
      <c r="Y115" s="46"/>
      <c r="Z115" s="46"/>
      <c r="AA115" s="45"/>
      <c r="AB115" s="79" t="s">
        <v>152</v>
      </c>
      <c r="AC115" s="80"/>
      <c r="AD115" s="80"/>
      <c r="AE115" s="80"/>
      <c r="AF115" s="80"/>
      <c r="AG115" s="80"/>
      <c r="AH115" s="80"/>
    </row>
    <row r="116" spans="1:34" ht="30" customHeight="1" x14ac:dyDescent="0.25">
      <c r="A116" s="44">
        <v>1</v>
      </c>
      <c r="B116" s="45"/>
      <c r="C116" s="44"/>
      <c r="D116" s="46"/>
      <c r="E116" s="45"/>
      <c r="F116" s="47" t="s">
        <v>11</v>
      </c>
      <c r="G116" s="48"/>
      <c r="H116" s="49"/>
      <c r="I116" s="44">
        <v>4</v>
      </c>
      <c r="J116" s="46"/>
      <c r="K116" s="45"/>
      <c r="L116" s="54" t="s">
        <v>154</v>
      </c>
      <c r="M116" s="46"/>
      <c r="N116" s="46"/>
      <c r="O116" s="46"/>
      <c r="P116" s="46"/>
      <c r="Q116" s="46"/>
      <c r="R116" s="46"/>
      <c r="S116" s="46"/>
      <c r="T116" s="46"/>
      <c r="U116" s="46"/>
      <c r="V116" s="46"/>
      <c r="W116" s="46"/>
      <c r="X116" s="46"/>
      <c r="Y116" s="46"/>
      <c r="Z116" s="46"/>
      <c r="AA116" s="45"/>
      <c r="AB116" s="84" t="s">
        <v>6</v>
      </c>
      <c r="AC116" s="84"/>
      <c r="AD116" s="84"/>
      <c r="AE116" s="84"/>
      <c r="AF116" s="84"/>
      <c r="AG116" s="84"/>
      <c r="AH116" s="84"/>
    </row>
    <row r="117" spans="1:34" ht="15.75" customHeight="1" x14ac:dyDescent="0.25">
      <c r="A117" s="44">
        <v>2</v>
      </c>
      <c r="B117" s="45"/>
      <c r="C117" s="44"/>
      <c r="D117" s="46"/>
      <c r="E117" s="45"/>
      <c r="F117" s="44"/>
      <c r="G117" s="46"/>
      <c r="H117" s="45"/>
      <c r="I117" s="44"/>
      <c r="J117" s="46"/>
      <c r="K117" s="45"/>
      <c r="L117" s="51" t="s">
        <v>94</v>
      </c>
      <c r="M117" s="46"/>
      <c r="N117" s="46"/>
      <c r="O117" s="46"/>
      <c r="P117" s="46"/>
      <c r="Q117" s="46"/>
      <c r="R117" s="46"/>
      <c r="S117" s="46"/>
      <c r="T117" s="46"/>
      <c r="U117" s="46"/>
      <c r="V117" s="46"/>
      <c r="W117" s="46"/>
      <c r="X117" s="46"/>
      <c r="Y117" s="46"/>
      <c r="Z117" s="46"/>
      <c r="AA117" s="45"/>
      <c r="AB117" s="84"/>
      <c r="AC117" s="84"/>
      <c r="AD117" s="84"/>
      <c r="AE117" s="84"/>
      <c r="AF117" s="84"/>
      <c r="AG117" s="84"/>
      <c r="AH117" s="84"/>
    </row>
    <row r="118" spans="1:34" ht="15.75" customHeight="1" x14ac:dyDescent="0.25">
      <c r="A118" s="52">
        <v>3</v>
      </c>
      <c r="B118" s="45"/>
      <c r="C118" s="52"/>
      <c r="D118" s="46"/>
      <c r="E118" s="45"/>
      <c r="F118" s="52"/>
      <c r="G118" s="46"/>
      <c r="H118" s="45"/>
      <c r="I118" s="52">
        <v>3</v>
      </c>
      <c r="J118" s="46"/>
      <c r="K118" s="45"/>
      <c r="L118" s="53"/>
      <c r="M118" s="46"/>
      <c r="N118" s="46"/>
      <c r="O118" s="46"/>
      <c r="P118" s="46"/>
      <c r="Q118" s="46"/>
      <c r="R118" s="46"/>
      <c r="S118" s="46"/>
      <c r="T118" s="46"/>
      <c r="U118" s="46"/>
      <c r="V118" s="46"/>
      <c r="W118" s="46"/>
      <c r="X118" s="46"/>
      <c r="Y118" s="46"/>
      <c r="Z118" s="46"/>
      <c r="AA118" s="45"/>
      <c r="AB118" s="84"/>
      <c r="AC118" s="84"/>
      <c r="AD118" s="84"/>
      <c r="AE118" s="84"/>
      <c r="AF118" s="84"/>
      <c r="AG118" s="84"/>
      <c r="AH118" s="84"/>
    </row>
    <row r="119" spans="1:34" ht="15.75" customHeight="1" x14ac:dyDescent="0.25">
      <c r="A119" s="44">
        <v>4</v>
      </c>
      <c r="B119" s="45"/>
      <c r="C119" s="44"/>
      <c r="D119" s="46"/>
      <c r="E119" s="45"/>
      <c r="F119" s="44"/>
      <c r="G119" s="46"/>
      <c r="H119" s="45"/>
      <c r="I119" s="44">
        <v>1</v>
      </c>
      <c r="J119" s="46"/>
      <c r="K119" s="45"/>
      <c r="L119" s="51"/>
      <c r="M119" s="46"/>
      <c r="N119" s="46"/>
      <c r="O119" s="46"/>
      <c r="P119" s="46"/>
      <c r="Q119" s="46"/>
      <c r="R119" s="46"/>
      <c r="S119" s="46"/>
      <c r="T119" s="46"/>
      <c r="U119" s="46"/>
      <c r="V119" s="46"/>
      <c r="W119" s="46"/>
      <c r="X119" s="46"/>
      <c r="Y119" s="46"/>
      <c r="Z119" s="46"/>
      <c r="AA119" s="45"/>
      <c r="AB119" s="84"/>
      <c r="AC119" s="84"/>
      <c r="AD119" s="84"/>
      <c r="AE119" s="84"/>
      <c r="AF119" s="84"/>
      <c r="AG119" s="84"/>
      <c r="AH119" s="84"/>
    </row>
    <row r="120" spans="1:34" ht="15.75" customHeight="1" x14ac:dyDescent="0.25">
      <c r="A120" s="44">
        <v>5</v>
      </c>
      <c r="B120" s="45"/>
      <c r="C120" s="44"/>
      <c r="D120" s="46"/>
      <c r="E120" s="45"/>
      <c r="F120" s="47" t="s">
        <v>11</v>
      </c>
      <c r="G120" s="48"/>
      <c r="H120" s="49"/>
      <c r="I120" s="44"/>
      <c r="J120" s="46"/>
      <c r="K120" s="45"/>
      <c r="L120" s="51" t="s">
        <v>18</v>
      </c>
      <c r="M120" s="46"/>
      <c r="N120" s="46"/>
      <c r="O120" s="46"/>
      <c r="P120" s="46"/>
      <c r="Q120" s="46"/>
      <c r="R120" s="46"/>
      <c r="S120" s="46"/>
      <c r="T120" s="46"/>
      <c r="U120" s="46"/>
      <c r="V120" s="46"/>
      <c r="W120" s="46"/>
      <c r="X120" s="46"/>
      <c r="Y120" s="46"/>
      <c r="Z120" s="46"/>
      <c r="AA120" s="45"/>
      <c r="AB120" s="84"/>
      <c r="AC120" s="84"/>
      <c r="AD120" s="84"/>
      <c r="AE120" s="84"/>
      <c r="AF120" s="84"/>
      <c r="AG120" s="84"/>
      <c r="AH120" s="84"/>
    </row>
    <row r="121" spans="1:34" ht="15.75" customHeight="1" x14ac:dyDescent="0.25">
      <c r="A121" s="44">
        <v>6</v>
      </c>
      <c r="B121" s="45"/>
      <c r="C121" s="44"/>
      <c r="D121" s="46"/>
      <c r="E121" s="45"/>
      <c r="F121" s="44"/>
      <c r="G121" s="46"/>
      <c r="H121" s="45"/>
      <c r="I121" s="44"/>
      <c r="J121" s="46"/>
      <c r="K121" s="45"/>
      <c r="L121" s="51" t="s">
        <v>94</v>
      </c>
      <c r="M121" s="46"/>
      <c r="N121" s="46"/>
      <c r="O121" s="46"/>
      <c r="P121" s="46"/>
      <c r="Q121" s="46"/>
      <c r="R121" s="46"/>
      <c r="S121" s="46"/>
      <c r="T121" s="46"/>
      <c r="U121" s="46"/>
      <c r="V121" s="46"/>
      <c r="W121" s="46"/>
      <c r="X121" s="46"/>
      <c r="Y121" s="46"/>
      <c r="Z121" s="46"/>
      <c r="AA121" s="45"/>
      <c r="AB121" s="81" t="s">
        <v>427</v>
      </c>
      <c r="AC121" s="82"/>
      <c r="AD121" s="82"/>
      <c r="AE121" s="82"/>
      <c r="AF121" s="82"/>
      <c r="AG121" s="82"/>
      <c r="AH121" s="82"/>
    </row>
    <row r="122" spans="1:34" ht="15.75" customHeight="1" x14ac:dyDescent="0.25">
      <c r="A122" s="44">
        <v>7</v>
      </c>
      <c r="B122" s="45"/>
      <c r="C122" s="44"/>
      <c r="D122" s="46"/>
      <c r="E122" s="45"/>
      <c r="F122" s="47" t="s">
        <v>11</v>
      </c>
      <c r="G122" s="48"/>
      <c r="H122" s="49"/>
      <c r="I122" s="44">
        <v>5</v>
      </c>
      <c r="J122" s="46"/>
      <c r="K122" s="45"/>
      <c r="L122" s="51" t="s">
        <v>159</v>
      </c>
      <c r="M122" s="46"/>
      <c r="N122" s="46"/>
      <c r="O122" s="46"/>
      <c r="P122" s="46"/>
      <c r="Q122" s="46"/>
      <c r="R122" s="46"/>
      <c r="S122" s="46"/>
      <c r="T122" s="46"/>
      <c r="U122" s="46"/>
      <c r="V122" s="46"/>
      <c r="W122" s="46"/>
      <c r="X122" s="46"/>
      <c r="Y122" s="46"/>
      <c r="Z122" s="46"/>
      <c r="AA122" s="45"/>
      <c r="AB122" s="83">
        <f>_xlfn.MODE.MULT(I116,I122,I123,I125,I126,I129,I132)</f>
        <v>5</v>
      </c>
      <c r="AC122" s="83"/>
      <c r="AD122" s="83"/>
      <c r="AE122" s="83"/>
      <c r="AF122" s="83"/>
      <c r="AG122" s="83"/>
      <c r="AH122" s="83"/>
    </row>
    <row r="123" spans="1:34" ht="15.75" customHeight="1" x14ac:dyDescent="0.25">
      <c r="A123" s="44">
        <v>8</v>
      </c>
      <c r="B123" s="45"/>
      <c r="C123" s="44"/>
      <c r="D123" s="46"/>
      <c r="E123" s="45"/>
      <c r="F123" s="47" t="s">
        <v>11</v>
      </c>
      <c r="G123" s="48"/>
      <c r="H123" s="49"/>
      <c r="I123" s="44">
        <v>3</v>
      </c>
      <c r="J123" s="46"/>
      <c r="K123" s="45"/>
      <c r="L123" s="51" t="s">
        <v>161</v>
      </c>
      <c r="M123" s="46"/>
      <c r="N123" s="46"/>
      <c r="O123" s="46"/>
      <c r="P123" s="46"/>
      <c r="Q123" s="46"/>
      <c r="R123" s="46"/>
      <c r="S123" s="46"/>
      <c r="T123" s="46"/>
      <c r="U123" s="46"/>
      <c r="V123" s="46"/>
      <c r="W123" s="46"/>
      <c r="X123" s="46"/>
      <c r="Y123" s="46"/>
      <c r="Z123" s="46"/>
      <c r="AA123" s="45"/>
      <c r="AB123" s="83"/>
      <c r="AC123" s="83"/>
      <c r="AD123" s="83"/>
      <c r="AE123" s="83"/>
      <c r="AF123" s="83"/>
      <c r="AG123" s="83"/>
      <c r="AH123" s="83"/>
    </row>
    <row r="124" spans="1:34" ht="15.75" customHeight="1" x14ac:dyDescent="0.25">
      <c r="A124" s="52">
        <v>9</v>
      </c>
      <c r="B124" s="45"/>
      <c r="C124" s="52"/>
      <c r="D124" s="46"/>
      <c r="E124" s="45"/>
      <c r="F124" s="52"/>
      <c r="G124" s="46"/>
      <c r="H124" s="45"/>
      <c r="I124" s="52">
        <v>3</v>
      </c>
      <c r="J124" s="46"/>
      <c r="K124" s="45"/>
      <c r="L124" s="53"/>
      <c r="M124" s="46"/>
      <c r="N124" s="46"/>
      <c r="O124" s="46"/>
      <c r="P124" s="46"/>
      <c r="Q124" s="46"/>
      <c r="R124" s="46"/>
      <c r="S124" s="46"/>
      <c r="T124" s="46"/>
      <c r="U124" s="46"/>
      <c r="V124" s="46"/>
      <c r="W124" s="46"/>
      <c r="X124" s="46"/>
      <c r="Y124" s="46"/>
      <c r="Z124" s="46"/>
      <c r="AA124" s="45"/>
      <c r="AB124" s="83"/>
      <c r="AC124" s="83"/>
      <c r="AD124" s="83"/>
      <c r="AE124" s="83"/>
      <c r="AF124" s="83"/>
      <c r="AG124" s="83"/>
      <c r="AH124" s="83"/>
    </row>
    <row r="125" spans="1:34" ht="15.75" customHeight="1" x14ac:dyDescent="0.25">
      <c r="A125" s="44">
        <v>10</v>
      </c>
      <c r="B125" s="45"/>
      <c r="C125" s="44"/>
      <c r="D125" s="46"/>
      <c r="E125" s="45"/>
      <c r="F125" s="47" t="s">
        <v>11</v>
      </c>
      <c r="G125" s="48"/>
      <c r="H125" s="49"/>
      <c r="I125" s="44">
        <v>5</v>
      </c>
      <c r="J125" s="46"/>
      <c r="K125" s="45"/>
      <c r="L125" s="51" t="s">
        <v>18</v>
      </c>
      <c r="M125" s="46"/>
      <c r="N125" s="46"/>
      <c r="O125" s="46"/>
      <c r="P125" s="46"/>
      <c r="Q125" s="46"/>
      <c r="R125" s="46"/>
      <c r="S125" s="46"/>
      <c r="T125" s="46"/>
      <c r="U125" s="46"/>
      <c r="V125" s="46"/>
      <c r="W125" s="46"/>
      <c r="X125" s="46"/>
      <c r="Y125" s="46"/>
      <c r="Z125" s="46"/>
      <c r="AA125" s="45"/>
      <c r="AB125" s="83"/>
      <c r="AC125" s="83"/>
      <c r="AD125" s="83"/>
      <c r="AE125" s="83"/>
      <c r="AF125" s="83"/>
      <c r="AG125" s="83"/>
      <c r="AH125" s="83"/>
    </row>
    <row r="126" spans="1:34" ht="15.75" customHeight="1" x14ac:dyDescent="0.25">
      <c r="A126" s="44">
        <v>11</v>
      </c>
      <c r="B126" s="45"/>
      <c r="C126" s="44"/>
      <c r="D126" s="46"/>
      <c r="E126" s="45"/>
      <c r="F126" s="47" t="s">
        <v>11</v>
      </c>
      <c r="G126" s="48"/>
      <c r="H126" s="49"/>
      <c r="I126" s="44">
        <v>5</v>
      </c>
      <c r="J126" s="46"/>
      <c r="K126" s="45"/>
      <c r="L126" s="51" t="s">
        <v>163</v>
      </c>
      <c r="M126" s="46"/>
      <c r="N126" s="46"/>
      <c r="O126" s="46"/>
      <c r="P126" s="46"/>
      <c r="Q126" s="46"/>
      <c r="R126" s="46"/>
      <c r="S126" s="46"/>
      <c r="T126" s="46"/>
      <c r="U126" s="46"/>
      <c r="V126" s="46"/>
      <c r="W126" s="46"/>
      <c r="X126" s="46"/>
      <c r="Y126" s="46"/>
      <c r="Z126" s="46"/>
      <c r="AA126" s="45"/>
      <c r="AB126" s="83"/>
      <c r="AC126" s="83"/>
      <c r="AD126" s="83"/>
      <c r="AE126" s="83"/>
      <c r="AF126" s="83"/>
      <c r="AG126" s="83"/>
      <c r="AH126" s="83"/>
    </row>
    <row r="127" spans="1:34" ht="15.75" customHeight="1" x14ac:dyDescent="0.25">
      <c r="A127" s="44">
        <v>12</v>
      </c>
      <c r="B127" s="45"/>
      <c r="C127" s="44"/>
      <c r="D127" s="46"/>
      <c r="E127" s="45"/>
      <c r="F127" s="47" t="s">
        <v>11</v>
      </c>
      <c r="G127" s="48"/>
      <c r="H127" s="49"/>
      <c r="I127" s="44"/>
      <c r="J127" s="46"/>
      <c r="K127" s="45"/>
      <c r="L127" s="51" t="s">
        <v>18</v>
      </c>
      <c r="M127" s="46"/>
      <c r="N127" s="46"/>
      <c r="O127" s="46"/>
      <c r="P127" s="46"/>
      <c r="Q127" s="46"/>
      <c r="R127" s="46"/>
      <c r="S127" s="46"/>
      <c r="T127" s="46"/>
      <c r="U127" s="46"/>
      <c r="V127" s="46"/>
      <c r="W127" s="46"/>
      <c r="X127" s="46"/>
      <c r="Y127" s="46"/>
      <c r="Z127" s="46"/>
      <c r="AA127" s="45"/>
      <c r="AB127" s="83"/>
      <c r="AC127" s="83"/>
      <c r="AD127" s="83"/>
      <c r="AE127" s="83"/>
      <c r="AF127" s="83"/>
      <c r="AG127" s="83"/>
      <c r="AH127" s="83"/>
    </row>
    <row r="128" spans="1:34" ht="15.75" customHeight="1" x14ac:dyDescent="0.25">
      <c r="A128" s="44">
        <v>13</v>
      </c>
      <c r="B128" s="45"/>
      <c r="C128" s="44"/>
      <c r="D128" s="46"/>
      <c r="E128" s="45"/>
      <c r="F128" s="44"/>
      <c r="G128" s="46"/>
      <c r="H128" s="45"/>
      <c r="I128" s="44">
        <v>3</v>
      </c>
      <c r="J128" s="46"/>
      <c r="K128" s="45"/>
      <c r="L128" s="51"/>
      <c r="M128" s="46"/>
      <c r="N128" s="46"/>
      <c r="O128" s="46"/>
      <c r="P128" s="46"/>
      <c r="Q128" s="46"/>
      <c r="R128" s="46"/>
      <c r="S128" s="46"/>
      <c r="T128" s="46"/>
      <c r="U128" s="46"/>
      <c r="V128" s="46"/>
      <c r="W128" s="46"/>
      <c r="X128" s="46"/>
      <c r="Y128" s="46"/>
      <c r="Z128" s="46"/>
      <c r="AA128" s="45"/>
      <c r="AB128" s="83"/>
      <c r="AC128" s="83"/>
      <c r="AD128" s="83"/>
      <c r="AE128" s="83"/>
      <c r="AF128" s="83"/>
      <c r="AG128" s="83"/>
      <c r="AH128" s="83"/>
    </row>
    <row r="129" spans="1:34" ht="15.75" customHeight="1" x14ac:dyDescent="0.25">
      <c r="A129" s="44">
        <v>14</v>
      </c>
      <c r="B129" s="45"/>
      <c r="C129" s="44"/>
      <c r="D129" s="46"/>
      <c r="E129" s="45"/>
      <c r="F129" s="47" t="s">
        <v>11</v>
      </c>
      <c r="G129" s="48"/>
      <c r="H129" s="49"/>
      <c r="I129" s="44">
        <v>4</v>
      </c>
      <c r="J129" s="46"/>
      <c r="K129" s="45"/>
      <c r="L129" s="51" t="s">
        <v>18</v>
      </c>
      <c r="M129" s="46"/>
      <c r="N129" s="46"/>
      <c r="O129" s="46"/>
      <c r="P129" s="46"/>
      <c r="Q129" s="46"/>
      <c r="R129" s="46"/>
      <c r="S129" s="46"/>
      <c r="T129" s="46"/>
      <c r="U129" s="46"/>
      <c r="V129" s="46"/>
      <c r="W129" s="46"/>
      <c r="X129" s="46"/>
      <c r="Y129" s="46"/>
      <c r="Z129" s="46"/>
      <c r="AA129" s="45"/>
      <c r="AB129" s="83"/>
      <c r="AC129" s="83"/>
      <c r="AD129" s="83"/>
      <c r="AE129" s="83"/>
      <c r="AF129" s="83"/>
      <c r="AG129" s="83"/>
      <c r="AH129" s="83"/>
    </row>
    <row r="130" spans="1:34" ht="15.75" customHeight="1" x14ac:dyDescent="0.25">
      <c r="A130" s="52">
        <v>15</v>
      </c>
      <c r="B130" s="45"/>
      <c r="C130" s="52"/>
      <c r="D130" s="46"/>
      <c r="E130" s="45"/>
      <c r="F130" s="52"/>
      <c r="G130" s="46"/>
      <c r="H130" s="45"/>
      <c r="I130" s="52">
        <v>3</v>
      </c>
      <c r="J130" s="46"/>
      <c r="K130" s="45"/>
      <c r="L130" s="53"/>
      <c r="M130" s="46"/>
      <c r="N130" s="46"/>
      <c r="O130" s="46"/>
      <c r="P130" s="46"/>
      <c r="Q130" s="46"/>
      <c r="R130" s="46"/>
      <c r="S130" s="46"/>
      <c r="T130" s="46"/>
      <c r="U130" s="46"/>
      <c r="V130" s="46"/>
      <c r="W130" s="46"/>
      <c r="X130" s="46"/>
      <c r="Y130" s="46"/>
      <c r="Z130" s="46"/>
      <c r="AA130" s="45"/>
      <c r="AB130" s="83"/>
      <c r="AC130" s="83"/>
      <c r="AD130" s="83"/>
      <c r="AE130" s="83"/>
      <c r="AF130" s="83"/>
      <c r="AG130" s="83"/>
      <c r="AH130" s="83"/>
    </row>
    <row r="131" spans="1:34" ht="15.75" customHeight="1" x14ac:dyDescent="0.25">
      <c r="A131" s="44">
        <v>16</v>
      </c>
      <c r="B131" s="45"/>
      <c r="C131" s="44"/>
      <c r="D131" s="46"/>
      <c r="E131" s="45"/>
      <c r="F131" s="44"/>
      <c r="G131" s="46"/>
      <c r="H131" s="45"/>
      <c r="I131" s="44">
        <v>4</v>
      </c>
      <c r="J131" s="46"/>
      <c r="K131" s="45"/>
      <c r="L131" s="51" t="s">
        <v>168</v>
      </c>
      <c r="M131" s="46"/>
      <c r="N131" s="46"/>
      <c r="O131" s="46"/>
      <c r="P131" s="46"/>
      <c r="Q131" s="46"/>
      <c r="R131" s="46"/>
      <c r="S131" s="46"/>
      <c r="T131" s="46"/>
      <c r="U131" s="46"/>
      <c r="V131" s="46"/>
      <c r="W131" s="46"/>
      <c r="X131" s="46"/>
      <c r="Y131" s="46"/>
      <c r="Z131" s="46"/>
      <c r="AA131" s="45"/>
      <c r="AB131" s="83"/>
      <c r="AC131" s="83"/>
      <c r="AD131" s="83"/>
      <c r="AE131" s="83"/>
      <c r="AF131" s="83"/>
      <c r="AG131" s="83"/>
      <c r="AH131" s="83"/>
    </row>
    <row r="132" spans="1:34" ht="15.75" customHeight="1" x14ac:dyDescent="0.25">
      <c r="A132" s="44">
        <v>17</v>
      </c>
      <c r="B132" s="45"/>
      <c r="C132" s="44"/>
      <c r="D132" s="46"/>
      <c r="E132" s="45"/>
      <c r="F132" s="47" t="s">
        <v>11</v>
      </c>
      <c r="G132" s="48"/>
      <c r="H132" s="49"/>
      <c r="I132" s="44">
        <v>5</v>
      </c>
      <c r="J132" s="46"/>
      <c r="K132" s="45"/>
      <c r="L132" s="51" t="s">
        <v>170</v>
      </c>
      <c r="M132" s="46"/>
      <c r="N132" s="46"/>
      <c r="O132" s="46"/>
      <c r="P132" s="46"/>
      <c r="Q132" s="46"/>
      <c r="R132" s="46"/>
      <c r="S132" s="46"/>
      <c r="T132" s="46"/>
      <c r="U132" s="46"/>
      <c r="V132" s="46"/>
      <c r="W132" s="46"/>
      <c r="X132" s="46"/>
      <c r="Y132" s="46"/>
      <c r="Z132" s="46"/>
      <c r="AA132" s="45"/>
      <c r="AB132" s="83"/>
      <c r="AC132" s="83"/>
      <c r="AD132" s="83"/>
      <c r="AE132" s="83"/>
      <c r="AF132" s="83"/>
      <c r="AG132" s="83"/>
      <c r="AH132" s="83"/>
    </row>
    <row r="133" spans="1:34" ht="15.75" customHeight="1" x14ac:dyDescent="0.25">
      <c r="A133" s="44">
        <v>18</v>
      </c>
      <c r="B133" s="45"/>
      <c r="C133" s="44"/>
      <c r="D133" s="46"/>
      <c r="E133" s="45"/>
      <c r="F133" s="47" t="s">
        <v>11</v>
      </c>
      <c r="G133" s="48"/>
      <c r="H133" s="49"/>
      <c r="I133" s="44"/>
      <c r="J133" s="46"/>
      <c r="K133" s="45"/>
      <c r="L133" s="51" t="s">
        <v>172</v>
      </c>
      <c r="M133" s="46"/>
      <c r="N133" s="46"/>
      <c r="O133" s="46"/>
      <c r="P133" s="46"/>
      <c r="Q133" s="46"/>
      <c r="R133" s="46"/>
      <c r="S133" s="46"/>
      <c r="T133" s="46"/>
      <c r="U133" s="46"/>
      <c r="V133" s="46"/>
      <c r="W133" s="46"/>
      <c r="X133" s="46"/>
      <c r="Y133" s="46"/>
      <c r="Z133" s="46"/>
      <c r="AA133" s="45"/>
      <c r="AB133" s="83"/>
      <c r="AC133" s="83"/>
      <c r="AD133" s="83"/>
      <c r="AE133" s="83"/>
      <c r="AF133" s="83"/>
      <c r="AG133" s="83"/>
      <c r="AH133" s="83"/>
    </row>
    <row r="134" spans="1:34" ht="15.75" customHeight="1" x14ac:dyDescent="0.25">
      <c r="A134" s="44">
        <v>19</v>
      </c>
      <c r="B134" s="45"/>
      <c r="C134" s="44" t="s">
        <v>11</v>
      </c>
      <c r="D134" s="46"/>
      <c r="E134" s="45"/>
      <c r="F134" s="44"/>
      <c r="G134" s="46"/>
      <c r="H134" s="45"/>
      <c r="I134" s="44">
        <v>3</v>
      </c>
      <c r="J134" s="46"/>
      <c r="K134" s="45"/>
      <c r="L134" s="51" t="s">
        <v>173</v>
      </c>
      <c r="M134" s="46"/>
      <c r="N134" s="46"/>
      <c r="O134" s="46"/>
      <c r="P134" s="46"/>
      <c r="Q134" s="46"/>
      <c r="R134" s="46"/>
      <c r="S134" s="46"/>
      <c r="T134" s="46"/>
      <c r="U134" s="46"/>
      <c r="V134" s="46"/>
      <c r="W134" s="46"/>
      <c r="X134" s="46"/>
      <c r="Y134" s="46"/>
      <c r="Z134" s="46"/>
      <c r="AA134" s="45"/>
      <c r="AB134" s="83"/>
      <c r="AC134" s="83"/>
      <c r="AD134" s="83"/>
      <c r="AE134" s="83"/>
      <c r="AF134" s="83"/>
      <c r="AG134" s="83"/>
      <c r="AH134" s="83"/>
    </row>
    <row r="135" spans="1:34" ht="15.75" customHeight="1" x14ac:dyDescent="0.25">
      <c r="A135" s="44">
        <v>20</v>
      </c>
      <c r="B135" s="45"/>
      <c r="C135" s="44"/>
      <c r="D135" s="46"/>
      <c r="E135" s="45"/>
      <c r="F135" s="44"/>
      <c r="G135" s="46"/>
      <c r="H135" s="45"/>
      <c r="I135" s="44">
        <v>3</v>
      </c>
      <c r="J135" s="46"/>
      <c r="K135" s="45"/>
      <c r="L135" s="51"/>
      <c r="M135" s="46"/>
      <c r="N135" s="46"/>
      <c r="O135" s="46"/>
      <c r="P135" s="46"/>
      <c r="Q135" s="46"/>
      <c r="R135" s="46"/>
      <c r="S135" s="46"/>
      <c r="T135" s="46"/>
      <c r="U135" s="46"/>
      <c r="V135" s="46"/>
      <c r="W135" s="46"/>
      <c r="X135" s="46"/>
      <c r="Y135" s="46"/>
      <c r="Z135" s="46"/>
      <c r="AA135" s="45"/>
      <c r="AB135" s="83"/>
      <c r="AC135" s="83"/>
      <c r="AD135" s="83"/>
      <c r="AE135" s="83"/>
      <c r="AF135" s="83"/>
      <c r="AG135" s="83"/>
      <c r="AH135" s="83"/>
    </row>
    <row r="136" spans="1:34" ht="15.75" customHeight="1" x14ac:dyDescent="0.25">
      <c r="A136" s="86" t="s">
        <v>174</v>
      </c>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5"/>
      <c r="AB136" s="78" t="s">
        <v>425</v>
      </c>
      <c r="AC136" s="78"/>
      <c r="AD136" s="78"/>
      <c r="AE136" s="78"/>
      <c r="AF136" s="78"/>
      <c r="AG136" s="78"/>
      <c r="AH136" s="78"/>
    </row>
    <row r="137" spans="1:34" ht="15.75" customHeight="1" x14ac:dyDescent="0.25">
      <c r="A137" s="44" t="s">
        <v>3</v>
      </c>
      <c r="B137" s="45"/>
      <c r="C137" s="44" t="s">
        <v>4</v>
      </c>
      <c r="D137" s="46"/>
      <c r="E137" s="45"/>
      <c r="F137" s="44" t="s">
        <v>6</v>
      </c>
      <c r="G137" s="46"/>
      <c r="H137" s="45"/>
      <c r="I137" s="44" t="s">
        <v>8</v>
      </c>
      <c r="J137" s="46"/>
      <c r="K137" s="45"/>
      <c r="L137" s="44" t="s">
        <v>9</v>
      </c>
      <c r="M137" s="46"/>
      <c r="N137" s="46"/>
      <c r="O137" s="46"/>
      <c r="P137" s="46"/>
      <c r="Q137" s="46"/>
      <c r="R137" s="46"/>
      <c r="S137" s="46"/>
      <c r="T137" s="46"/>
      <c r="U137" s="46"/>
      <c r="V137" s="46"/>
      <c r="W137" s="46"/>
      <c r="X137" s="46"/>
      <c r="Y137" s="46"/>
      <c r="Z137" s="46"/>
      <c r="AA137" s="45"/>
      <c r="AB137" s="79" t="s">
        <v>174</v>
      </c>
      <c r="AC137" s="80"/>
      <c r="AD137" s="80"/>
      <c r="AE137" s="80"/>
      <c r="AF137" s="80"/>
      <c r="AG137" s="80"/>
      <c r="AH137" s="80"/>
    </row>
    <row r="138" spans="1:34" ht="15.75" customHeight="1" x14ac:dyDescent="0.25">
      <c r="A138" s="44">
        <v>1</v>
      </c>
      <c r="B138" s="45"/>
      <c r="C138" s="44"/>
      <c r="D138" s="46"/>
      <c r="E138" s="45"/>
      <c r="F138" s="44" t="s">
        <v>11</v>
      </c>
      <c r="G138" s="46"/>
      <c r="H138" s="45"/>
      <c r="I138" s="44">
        <v>4</v>
      </c>
      <c r="J138" s="46"/>
      <c r="K138" s="45"/>
      <c r="L138" s="51" t="s">
        <v>177</v>
      </c>
      <c r="M138" s="46"/>
      <c r="N138" s="46"/>
      <c r="O138" s="46"/>
      <c r="P138" s="46"/>
      <c r="Q138" s="46"/>
      <c r="R138" s="46"/>
      <c r="S138" s="46"/>
      <c r="T138" s="46"/>
      <c r="U138" s="46"/>
      <c r="V138" s="46"/>
      <c r="W138" s="46"/>
      <c r="X138" s="46"/>
      <c r="Y138" s="46"/>
      <c r="Z138" s="46"/>
      <c r="AA138" s="45"/>
      <c r="AB138" s="84" t="s">
        <v>4</v>
      </c>
      <c r="AC138" s="84"/>
      <c r="AD138" s="84"/>
      <c r="AE138" s="84"/>
      <c r="AF138" s="84"/>
      <c r="AG138" s="84"/>
      <c r="AH138" s="84"/>
    </row>
    <row r="139" spans="1:34" ht="15.75" customHeight="1" x14ac:dyDescent="0.25">
      <c r="A139" s="44">
        <v>2</v>
      </c>
      <c r="B139" s="45"/>
      <c r="C139" s="44"/>
      <c r="D139" s="46"/>
      <c r="E139" s="45"/>
      <c r="F139" s="44" t="s">
        <v>10</v>
      </c>
      <c r="G139" s="46"/>
      <c r="H139" s="45"/>
      <c r="I139" s="44">
        <v>4</v>
      </c>
      <c r="J139" s="46"/>
      <c r="K139" s="45"/>
      <c r="L139" s="51" t="s">
        <v>179</v>
      </c>
      <c r="M139" s="46"/>
      <c r="N139" s="46"/>
      <c r="O139" s="46"/>
      <c r="P139" s="46"/>
      <c r="Q139" s="46"/>
      <c r="R139" s="46"/>
      <c r="S139" s="46"/>
      <c r="T139" s="46"/>
      <c r="U139" s="46"/>
      <c r="V139" s="46"/>
      <c r="W139" s="46"/>
      <c r="X139" s="46"/>
      <c r="Y139" s="46"/>
      <c r="Z139" s="46"/>
      <c r="AA139" s="45"/>
      <c r="AB139" s="84"/>
      <c r="AC139" s="84"/>
      <c r="AD139" s="84"/>
      <c r="AE139" s="84"/>
      <c r="AF139" s="84"/>
      <c r="AG139" s="84"/>
      <c r="AH139" s="84"/>
    </row>
    <row r="140" spans="1:34" ht="15.75" customHeight="1" x14ac:dyDescent="0.25">
      <c r="A140" s="52">
        <v>3</v>
      </c>
      <c r="B140" s="45"/>
      <c r="C140" s="52"/>
      <c r="D140" s="46"/>
      <c r="E140" s="45"/>
      <c r="F140" s="52"/>
      <c r="G140" s="46"/>
      <c r="H140" s="45"/>
      <c r="I140" s="52">
        <v>3</v>
      </c>
      <c r="J140" s="46"/>
      <c r="K140" s="45"/>
      <c r="L140" s="53"/>
      <c r="M140" s="46"/>
      <c r="N140" s="46"/>
      <c r="O140" s="46"/>
      <c r="P140" s="46"/>
      <c r="Q140" s="46"/>
      <c r="R140" s="46"/>
      <c r="S140" s="46"/>
      <c r="T140" s="46"/>
      <c r="U140" s="46"/>
      <c r="V140" s="46"/>
      <c r="W140" s="46"/>
      <c r="X140" s="46"/>
      <c r="Y140" s="46"/>
      <c r="Z140" s="46"/>
      <c r="AA140" s="45"/>
      <c r="AB140" s="84"/>
      <c r="AC140" s="84"/>
      <c r="AD140" s="84"/>
      <c r="AE140" s="84"/>
      <c r="AF140" s="84"/>
      <c r="AG140" s="84"/>
      <c r="AH140" s="84"/>
    </row>
    <row r="141" spans="1:34" ht="15.75" customHeight="1" x14ac:dyDescent="0.25">
      <c r="A141" s="44">
        <v>4</v>
      </c>
      <c r="B141" s="45"/>
      <c r="C141" s="44"/>
      <c r="D141" s="46"/>
      <c r="E141" s="45"/>
      <c r="F141" s="44"/>
      <c r="G141" s="46"/>
      <c r="H141" s="45"/>
      <c r="I141" s="44">
        <v>1</v>
      </c>
      <c r="J141" s="46"/>
      <c r="K141" s="45"/>
      <c r="L141" s="51"/>
      <c r="M141" s="46"/>
      <c r="N141" s="46"/>
      <c r="O141" s="46"/>
      <c r="P141" s="46"/>
      <c r="Q141" s="46"/>
      <c r="R141" s="46"/>
      <c r="S141" s="46"/>
      <c r="T141" s="46"/>
      <c r="U141" s="46"/>
      <c r="V141" s="46"/>
      <c r="W141" s="46"/>
      <c r="X141" s="46"/>
      <c r="Y141" s="46"/>
      <c r="Z141" s="46"/>
      <c r="AA141" s="45"/>
      <c r="AB141" s="84"/>
      <c r="AC141" s="84"/>
      <c r="AD141" s="84"/>
      <c r="AE141" s="84"/>
      <c r="AF141" s="84"/>
      <c r="AG141" s="84"/>
      <c r="AH141" s="84"/>
    </row>
    <row r="142" spans="1:34" ht="15.75" customHeight="1" x14ac:dyDescent="0.25">
      <c r="A142" s="44">
        <v>5</v>
      </c>
      <c r="B142" s="45"/>
      <c r="C142" s="44"/>
      <c r="D142" s="46"/>
      <c r="E142" s="45"/>
      <c r="F142" s="44" t="s">
        <v>11</v>
      </c>
      <c r="G142" s="46"/>
      <c r="H142" s="45"/>
      <c r="I142" s="44"/>
      <c r="J142" s="46"/>
      <c r="K142" s="45"/>
      <c r="L142" s="51" t="s">
        <v>18</v>
      </c>
      <c r="M142" s="46"/>
      <c r="N142" s="46"/>
      <c r="O142" s="46"/>
      <c r="P142" s="46"/>
      <c r="Q142" s="46"/>
      <c r="R142" s="46"/>
      <c r="S142" s="46"/>
      <c r="T142" s="46"/>
      <c r="U142" s="46"/>
      <c r="V142" s="46"/>
      <c r="W142" s="46"/>
      <c r="X142" s="46"/>
      <c r="Y142" s="46"/>
      <c r="Z142" s="46"/>
      <c r="AA142" s="45"/>
      <c r="AB142" s="84"/>
      <c r="AC142" s="84"/>
      <c r="AD142" s="84"/>
      <c r="AE142" s="84"/>
      <c r="AF142" s="84"/>
      <c r="AG142" s="84"/>
      <c r="AH142" s="84"/>
    </row>
    <row r="143" spans="1:34" ht="15.75" customHeight="1" x14ac:dyDescent="0.25">
      <c r="A143" s="44">
        <v>6</v>
      </c>
      <c r="B143" s="45"/>
      <c r="C143" s="47" t="s">
        <v>11</v>
      </c>
      <c r="D143" s="48"/>
      <c r="E143" s="49"/>
      <c r="F143" s="44"/>
      <c r="G143" s="46"/>
      <c r="H143" s="45"/>
      <c r="I143" s="44"/>
      <c r="J143" s="46"/>
      <c r="K143" s="45"/>
      <c r="L143" s="51" t="s">
        <v>183</v>
      </c>
      <c r="M143" s="46"/>
      <c r="N143" s="46"/>
      <c r="O143" s="46"/>
      <c r="P143" s="46"/>
      <c r="Q143" s="46"/>
      <c r="R143" s="46"/>
      <c r="S143" s="46"/>
      <c r="T143" s="46"/>
      <c r="U143" s="46"/>
      <c r="V143" s="46"/>
      <c r="W143" s="46"/>
      <c r="X143" s="46"/>
      <c r="Y143" s="46"/>
      <c r="Z143" s="46"/>
      <c r="AA143" s="45"/>
      <c r="AB143" s="81" t="s">
        <v>427</v>
      </c>
      <c r="AC143" s="82"/>
      <c r="AD143" s="82"/>
      <c r="AE143" s="82"/>
      <c r="AF143" s="82"/>
      <c r="AG143" s="82"/>
      <c r="AH143" s="82"/>
    </row>
    <row r="144" spans="1:34" ht="15.75" customHeight="1" x14ac:dyDescent="0.25">
      <c r="A144" s="44">
        <v>7</v>
      </c>
      <c r="B144" s="45"/>
      <c r="C144" s="44"/>
      <c r="D144" s="46"/>
      <c r="E144" s="45"/>
      <c r="F144" s="44" t="s">
        <v>11</v>
      </c>
      <c r="G144" s="46"/>
      <c r="H144" s="45"/>
      <c r="I144" s="44"/>
      <c r="J144" s="46"/>
      <c r="K144" s="45"/>
      <c r="L144" s="51" t="s">
        <v>184</v>
      </c>
      <c r="M144" s="46"/>
      <c r="N144" s="46"/>
      <c r="O144" s="46"/>
      <c r="P144" s="46"/>
      <c r="Q144" s="46"/>
      <c r="R144" s="46"/>
      <c r="S144" s="46"/>
      <c r="T144" s="46"/>
      <c r="U144" s="46"/>
      <c r="V144" s="46"/>
      <c r="W144" s="46"/>
      <c r="X144" s="46"/>
      <c r="Y144" s="46"/>
      <c r="Z144" s="46"/>
      <c r="AA144" s="45"/>
      <c r="AB144" s="83">
        <f>_xlfn.MODE.MULT(I145,I147,I149,I151,I153,I154,I156,I157)</f>
        <v>1</v>
      </c>
      <c r="AC144" s="83"/>
      <c r="AD144" s="83"/>
      <c r="AE144" s="83"/>
      <c r="AF144" s="83"/>
      <c r="AG144" s="83"/>
      <c r="AH144" s="83"/>
    </row>
    <row r="145" spans="1:34" ht="15.75" customHeight="1" x14ac:dyDescent="0.25">
      <c r="A145" s="44">
        <v>8</v>
      </c>
      <c r="B145" s="45"/>
      <c r="C145" s="47" t="s">
        <v>11</v>
      </c>
      <c r="D145" s="48"/>
      <c r="E145" s="49"/>
      <c r="F145" s="44"/>
      <c r="G145" s="46"/>
      <c r="H145" s="45"/>
      <c r="I145" s="44">
        <v>1</v>
      </c>
      <c r="J145" s="46"/>
      <c r="K145" s="45"/>
      <c r="L145" s="51" t="s">
        <v>185</v>
      </c>
      <c r="M145" s="46"/>
      <c r="N145" s="46"/>
      <c r="O145" s="46"/>
      <c r="P145" s="46"/>
      <c r="Q145" s="46"/>
      <c r="R145" s="46"/>
      <c r="S145" s="46"/>
      <c r="T145" s="46"/>
      <c r="U145" s="46"/>
      <c r="V145" s="46"/>
      <c r="W145" s="46"/>
      <c r="X145" s="46"/>
      <c r="Y145" s="46"/>
      <c r="Z145" s="46"/>
      <c r="AA145" s="45"/>
      <c r="AB145" s="83"/>
      <c r="AC145" s="83"/>
      <c r="AD145" s="83"/>
      <c r="AE145" s="83"/>
      <c r="AF145" s="83"/>
      <c r="AG145" s="83"/>
      <c r="AH145" s="83"/>
    </row>
    <row r="146" spans="1:34" ht="15.75" customHeight="1" x14ac:dyDescent="0.25">
      <c r="A146" s="52">
        <v>9</v>
      </c>
      <c r="B146" s="45"/>
      <c r="C146" s="52"/>
      <c r="D146" s="46"/>
      <c r="E146" s="45"/>
      <c r="F146" s="52"/>
      <c r="G146" s="46"/>
      <c r="H146" s="45"/>
      <c r="I146" s="52">
        <v>3</v>
      </c>
      <c r="J146" s="46"/>
      <c r="K146" s="45"/>
      <c r="L146" s="53"/>
      <c r="M146" s="46"/>
      <c r="N146" s="46"/>
      <c r="O146" s="46"/>
      <c r="P146" s="46"/>
      <c r="Q146" s="46"/>
      <c r="R146" s="46"/>
      <c r="S146" s="46"/>
      <c r="T146" s="46"/>
      <c r="U146" s="46"/>
      <c r="V146" s="46"/>
      <c r="W146" s="46"/>
      <c r="X146" s="46"/>
      <c r="Y146" s="46"/>
      <c r="Z146" s="46"/>
      <c r="AA146" s="45"/>
      <c r="AB146" s="83"/>
      <c r="AC146" s="83"/>
      <c r="AD146" s="83"/>
      <c r="AE146" s="83"/>
      <c r="AF146" s="83"/>
      <c r="AG146" s="83"/>
      <c r="AH146" s="83"/>
    </row>
    <row r="147" spans="1:34" ht="15.75" customHeight="1" x14ac:dyDescent="0.25">
      <c r="A147" s="44">
        <v>10</v>
      </c>
      <c r="B147" s="45"/>
      <c r="C147" s="47" t="s">
        <v>11</v>
      </c>
      <c r="D147" s="48"/>
      <c r="E147" s="49"/>
      <c r="F147" s="44"/>
      <c r="G147" s="46"/>
      <c r="H147" s="45"/>
      <c r="I147" s="44">
        <v>3</v>
      </c>
      <c r="J147" s="46"/>
      <c r="K147" s="45"/>
      <c r="L147" s="51" t="s">
        <v>188</v>
      </c>
      <c r="M147" s="46"/>
      <c r="N147" s="46"/>
      <c r="O147" s="46"/>
      <c r="P147" s="46"/>
      <c r="Q147" s="46"/>
      <c r="R147" s="46"/>
      <c r="S147" s="46"/>
      <c r="T147" s="46"/>
      <c r="U147" s="46"/>
      <c r="V147" s="46"/>
      <c r="W147" s="46"/>
      <c r="X147" s="46"/>
      <c r="Y147" s="46"/>
      <c r="Z147" s="46"/>
      <c r="AA147" s="45"/>
      <c r="AB147" s="83"/>
      <c r="AC147" s="83"/>
      <c r="AD147" s="83"/>
      <c r="AE147" s="83"/>
      <c r="AF147" s="83"/>
      <c r="AG147" s="83"/>
      <c r="AH147" s="83"/>
    </row>
    <row r="148" spans="1:34" ht="15.75" customHeight="1" x14ac:dyDescent="0.25">
      <c r="A148" s="44">
        <v>11</v>
      </c>
      <c r="B148" s="45"/>
      <c r="C148" s="44"/>
      <c r="D148" s="46"/>
      <c r="E148" s="45"/>
      <c r="F148" s="44" t="s">
        <v>11</v>
      </c>
      <c r="G148" s="46"/>
      <c r="H148" s="45"/>
      <c r="I148" s="44">
        <v>5</v>
      </c>
      <c r="J148" s="46"/>
      <c r="K148" s="45"/>
      <c r="L148" s="51" t="s">
        <v>190</v>
      </c>
      <c r="M148" s="46"/>
      <c r="N148" s="46"/>
      <c r="O148" s="46"/>
      <c r="P148" s="46"/>
      <c r="Q148" s="46"/>
      <c r="R148" s="46"/>
      <c r="S148" s="46"/>
      <c r="T148" s="46"/>
      <c r="U148" s="46"/>
      <c r="V148" s="46"/>
      <c r="W148" s="46"/>
      <c r="X148" s="46"/>
      <c r="Y148" s="46"/>
      <c r="Z148" s="46"/>
      <c r="AA148" s="45"/>
      <c r="AB148" s="83"/>
      <c r="AC148" s="83"/>
      <c r="AD148" s="83"/>
      <c r="AE148" s="83"/>
      <c r="AF148" s="83"/>
      <c r="AG148" s="83"/>
      <c r="AH148" s="83"/>
    </row>
    <row r="149" spans="1:34" ht="15.75" customHeight="1" x14ac:dyDescent="0.25">
      <c r="A149" s="44">
        <v>12</v>
      </c>
      <c r="B149" s="45"/>
      <c r="C149" s="47" t="s">
        <v>11</v>
      </c>
      <c r="D149" s="48"/>
      <c r="E149" s="49"/>
      <c r="F149" s="44"/>
      <c r="G149" s="46"/>
      <c r="H149" s="45"/>
      <c r="I149" s="44">
        <v>1</v>
      </c>
      <c r="J149" s="46"/>
      <c r="K149" s="45"/>
      <c r="L149" s="51" t="s">
        <v>192</v>
      </c>
      <c r="M149" s="46"/>
      <c r="N149" s="46"/>
      <c r="O149" s="46"/>
      <c r="P149" s="46"/>
      <c r="Q149" s="46"/>
      <c r="R149" s="46"/>
      <c r="S149" s="46"/>
      <c r="T149" s="46"/>
      <c r="U149" s="46"/>
      <c r="V149" s="46"/>
      <c r="W149" s="46"/>
      <c r="X149" s="46"/>
      <c r="Y149" s="46"/>
      <c r="Z149" s="46"/>
      <c r="AA149" s="45"/>
      <c r="AB149" s="83"/>
      <c r="AC149" s="83"/>
      <c r="AD149" s="83"/>
      <c r="AE149" s="83"/>
      <c r="AF149" s="83"/>
      <c r="AG149" s="83"/>
      <c r="AH149" s="83"/>
    </row>
    <row r="150" spans="1:34" ht="15.75" customHeight="1" x14ac:dyDescent="0.25">
      <c r="A150" s="44">
        <v>13</v>
      </c>
      <c r="B150" s="45"/>
      <c r="C150" s="44"/>
      <c r="D150" s="46"/>
      <c r="E150" s="45"/>
      <c r="F150" s="44"/>
      <c r="G150" s="46"/>
      <c r="H150" s="45"/>
      <c r="I150" s="44">
        <v>3</v>
      </c>
      <c r="J150" s="46"/>
      <c r="K150" s="45"/>
      <c r="L150" s="51"/>
      <c r="M150" s="46"/>
      <c r="N150" s="46"/>
      <c r="O150" s="46"/>
      <c r="P150" s="46"/>
      <c r="Q150" s="46"/>
      <c r="R150" s="46"/>
      <c r="S150" s="46"/>
      <c r="T150" s="46"/>
      <c r="U150" s="46"/>
      <c r="V150" s="46"/>
      <c r="W150" s="46"/>
      <c r="X150" s="46"/>
      <c r="Y150" s="46"/>
      <c r="Z150" s="46"/>
      <c r="AA150" s="45"/>
      <c r="AB150" s="83"/>
      <c r="AC150" s="83"/>
      <c r="AD150" s="83"/>
      <c r="AE150" s="83"/>
      <c r="AF150" s="83"/>
      <c r="AG150" s="83"/>
      <c r="AH150" s="83"/>
    </row>
    <row r="151" spans="1:34" ht="15.75" customHeight="1" x14ac:dyDescent="0.25">
      <c r="A151" s="44">
        <v>14</v>
      </c>
      <c r="B151" s="45"/>
      <c r="C151" s="47" t="s">
        <v>11</v>
      </c>
      <c r="D151" s="48"/>
      <c r="E151" s="49"/>
      <c r="F151" s="44"/>
      <c r="G151" s="46"/>
      <c r="H151" s="45"/>
      <c r="I151" s="44">
        <v>2</v>
      </c>
      <c r="J151" s="46"/>
      <c r="K151" s="45"/>
      <c r="L151" s="51" t="s">
        <v>195</v>
      </c>
      <c r="M151" s="46"/>
      <c r="N151" s="46"/>
      <c r="O151" s="46"/>
      <c r="P151" s="46"/>
      <c r="Q151" s="46"/>
      <c r="R151" s="46"/>
      <c r="S151" s="46"/>
      <c r="T151" s="46"/>
      <c r="U151" s="46"/>
      <c r="V151" s="46"/>
      <c r="W151" s="46"/>
      <c r="X151" s="46"/>
      <c r="Y151" s="46"/>
      <c r="Z151" s="46"/>
      <c r="AA151" s="45"/>
      <c r="AB151" s="83"/>
      <c r="AC151" s="83"/>
      <c r="AD151" s="83"/>
      <c r="AE151" s="83"/>
      <c r="AF151" s="83"/>
      <c r="AG151" s="83"/>
      <c r="AH151" s="83"/>
    </row>
    <row r="152" spans="1:34" ht="15.75" customHeight="1" x14ac:dyDescent="0.25">
      <c r="A152" s="52">
        <v>15</v>
      </c>
      <c r="B152" s="45"/>
      <c r="C152" s="52"/>
      <c r="D152" s="46"/>
      <c r="E152" s="45"/>
      <c r="F152" s="52"/>
      <c r="G152" s="46"/>
      <c r="H152" s="45"/>
      <c r="I152" s="52">
        <v>3</v>
      </c>
      <c r="J152" s="46"/>
      <c r="K152" s="45"/>
      <c r="L152" s="53"/>
      <c r="M152" s="46"/>
      <c r="N152" s="46"/>
      <c r="O152" s="46"/>
      <c r="P152" s="46"/>
      <c r="Q152" s="46"/>
      <c r="R152" s="46"/>
      <c r="S152" s="46"/>
      <c r="T152" s="46"/>
      <c r="U152" s="46"/>
      <c r="V152" s="46"/>
      <c r="W152" s="46"/>
      <c r="X152" s="46"/>
      <c r="Y152" s="46"/>
      <c r="Z152" s="46"/>
      <c r="AA152" s="45"/>
      <c r="AB152" s="83"/>
      <c r="AC152" s="83"/>
      <c r="AD152" s="83"/>
      <c r="AE152" s="83"/>
      <c r="AF152" s="83"/>
      <c r="AG152" s="83"/>
      <c r="AH152" s="83"/>
    </row>
    <row r="153" spans="1:34" ht="15.75" customHeight="1" x14ac:dyDescent="0.25">
      <c r="A153" s="44">
        <v>16</v>
      </c>
      <c r="B153" s="45"/>
      <c r="C153" s="47" t="s">
        <v>11</v>
      </c>
      <c r="D153" s="48"/>
      <c r="E153" s="49"/>
      <c r="F153" s="44"/>
      <c r="G153" s="46"/>
      <c r="H153" s="45"/>
      <c r="I153" s="44">
        <v>1</v>
      </c>
      <c r="J153" s="46"/>
      <c r="K153" s="45"/>
      <c r="L153" s="51" t="s">
        <v>198</v>
      </c>
      <c r="M153" s="46"/>
      <c r="N153" s="46"/>
      <c r="O153" s="46"/>
      <c r="P153" s="46"/>
      <c r="Q153" s="46"/>
      <c r="R153" s="46"/>
      <c r="S153" s="46"/>
      <c r="T153" s="46"/>
      <c r="U153" s="46"/>
      <c r="V153" s="46"/>
      <c r="W153" s="46"/>
      <c r="X153" s="46"/>
      <c r="Y153" s="46"/>
      <c r="Z153" s="46"/>
      <c r="AA153" s="45"/>
      <c r="AB153" s="83"/>
      <c r="AC153" s="83"/>
      <c r="AD153" s="83"/>
      <c r="AE153" s="83"/>
      <c r="AF153" s="83"/>
      <c r="AG153" s="83"/>
      <c r="AH153" s="83"/>
    </row>
    <row r="154" spans="1:34" ht="15.75" customHeight="1" x14ac:dyDescent="0.25">
      <c r="A154" s="44">
        <v>17</v>
      </c>
      <c r="B154" s="45"/>
      <c r="C154" s="47" t="s">
        <v>11</v>
      </c>
      <c r="D154" s="48"/>
      <c r="E154" s="49"/>
      <c r="F154" s="44"/>
      <c r="G154" s="46"/>
      <c r="H154" s="45"/>
      <c r="I154" s="44">
        <v>1</v>
      </c>
      <c r="J154" s="46"/>
      <c r="K154" s="45"/>
      <c r="L154" s="51" t="s">
        <v>199</v>
      </c>
      <c r="M154" s="46"/>
      <c r="N154" s="46"/>
      <c r="O154" s="46"/>
      <c r="P154" s="46"/>
      <c r="Q154" s="46"/>
      <c r="R154" s="46"/>
      <c r="S154" s="46"/>
      <c r="T154" s="46"/>
      <c r="U154" s="46"/>
      <c r="V154" s="46"/>
      <c r="W154" s="46"/>
      <c r="X154" s="46"/>
      <c r="Y154" s="46"/>
      <c r="Z154" s="46"/>
      <c r="AA154" s="45"/>
      <c r="AB154" s="83"/>
      <c r="AC154" s="83"/>
      <c r="AD154" s="83"/>
      <c r="AE154" s="83"/>
      <c r="AF154" s="83"/>
      <c r="AG154" s="83"/>
      <c r="AH154" s="83"/>
    </row>
    <row r="155" spans="1:34" ht="15.75" customHeight="1" x14ac:dyDescent="0.25">
      <c r="A155" s="44">
        <v>18</v>
      </c>
      <c r="B155" s="45"/>
      <c r="C155" s="44"/>
      <c r="D155" s="46"/>
      <c r="E155" s="45"/>
      <c r="F155" s="44" t="s">
        <v>11</v>
      </c>
      <c r="G155" s="46"/>
      <c r="H155" s="45"/>
      <c r="I155" s="44"/>
      <c r="J155" s="46"/>
      <c r="K155" s="45"/>
      <c r="L155" s="51" t="s">
        <v>200</v>
      </c>
      <c r="M155" s="46"/>
      <c r="N155" s="46"/>
      <c r="O155" s="46"/>
      <c r="P155" s="46"/>
      <c r="Q155" s="46"/>
      <c r="R155" s="46"/>
      <c r="S155" s="46"/>
      <c r="T155" s="46"/>
      <c r="U155" s="46"/>
      <c r="V155" s="46"/>
      <c r="W155" s="46"/>
      <c r="X155" s="46"/>
      <c r="Y155" s="46"/>
      <c r="Z155" s="46"/>
      <c r="AA155" s="45"/>
      <c r="AB155" s="83"/>
      <c r="AC155" s="83"/>
      <c r="AD155" s="83"/>
      <c r="AE155" s="83"/>
      <c r="AF155" s="83"/>
      <c r="AG155" s="83"/>
      <c r="AH155" s="83"/>
    </row>
    <row r="156" spans="1:34" ht="15.75" customHeight="1" x14ac:dyDescent="0.25">
      <c r="A156" s="44">
        <v>19</v>
      </c>
      <c r="B156" s="45"/>
      <c r="C156" s="47" t="s">
        <v>11</v>
      </c>
      <c r="D156" s="48"/>
      <c r="E156" s="49"/>
      <c r="F156" s="44"/>
      <c r="G156" s="46"/>
      <c r="H156" s="45"/>
      <c r="I156" s="44">
        <v>2</v>
      </c>
      <c r="J156" s="46"/>
      <c r="K156" s="45"/>
      <c r="L156" s="51" t="s">
        <v>201</v>
      </c>
      <c r="M156" s="46"/>
      <c r="N156" s="46"/>
      <c r="O156" s="46"/>
      <c r="P156" s="46"/>
      <c r="Q156" s="46"/>
      <c r="R156" s="46"/>
      <c r="S156" s="46"/>
      <c r="T156" s="46"/>
      <c r="U156" s="46"/>
      <c r="V156" s="46"/>
      <c r="W156" s="46"/>
      <c r="X156" s="46"/>
      <c r="Y156" s="46"/>
      <c r="Z156" s="46"/>
      <c r="AA156" s="45"/>
      <c r="AB156" s="83"/>
      <c r="AC156" s="83"/>
      <c r="AD156" s="83"/>
      <c r="AE156" s="83"/>
      <c r="AF156" s="83"/>
      <c r="AG156" s="83"/>
      <c r="AH156" s="83"/>
    </row>
    <row r="157" spans="1:34" ht="15.75" customHeight="1" x14ac:dyDescent="0.25">
      <c r="A157" s="44">
        <v>20</v>
      </c>
      <c r="B157" s="45"/>
      <c r="C157" s="47" t="s">
        <v>11</v>
      </c>
      <c r="D157" s="48"/>
      <c r="E157" s="49"/>
      <c r="F157" s="44"/>
      <c r="G157" s="46"/>
      <c r="H157" s="45"/>
      <c r="I157" s="44">
        <v>2</v>
      </c>
      <c r="J157" s="46"/>
      <c r="K157" s="45"/>
      <c r="L157" s="51" t="s">
        <v>203</v>
      </c>
      <c r="M157" s="46"/>
      <c r="N157" s="46"/>
      <c r="O157" s="46"/>
      <c r="P157" s="46"/>
      <c r="Q157" s="46"/>
      <c r="R157" s="46"/>
      <c r="S157" s="46"/>
      <c r="T157" s="46"/>
      <c r="U157" s="46"/>
      <c r="V157" s="46"/>
      <c r="W157" s="46"/>
      <c r="X157" s="46"/>
      <c r="Y157" s="46"/>
      <c r="Z157" s="46"/>
      <c r="AA157" s="45"/>
      <c r="AB157" s="83"/>
      <c r="AC157" s="83"/>
      <c r="AD157" s="83"/>
      <c r="AE157" s="83"/>
      <c r="AF157" s="83"/>
      <c r="AG157" s="83"/>
      <c r="AH157" s="83"/>
    </row>
    <row r="158" spans="1:34" ht="15.75" customHeight="1" x14ac:dyDescent="0.25">
      <c r="A158" s="86" t="s">
        <v>204</v>
      </c>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5"/>
      <c r="AB158" s="78" t="s">
        <v>425</v>
      </c>
      <c r="AC158" s="78"/>
      <c r="AD158" s="78"/>
      <c r="AE158" s="78"/>
      <c r="AF158" s="78"/>
      <c r="AG158" s="78"/>
      <c r="AH158" s="78"/>
    </row>
    <row r="159" spans="1:34" ht="15.75" customHeight="1" x14ac:dyDescent="0.25">
      <c r="A159" s="44" t="s">
        <v>3</v>
      </c>
      <c r="B159" s="45"/>
      <c r="C159" s="44" t="s">
        <v>4</v>
      </c>
      <c r="D159" s="46"/>
      <c r="E159" s="45"/>
      <c r="F159" s="44" t="s">
        <v>6</v>
      </c>
      <c r="G159" s="46"/>
      <c r="H159" s="45"/>
      <c r="I159" s="44" t="s">
        <v>8</v>
      </c>
      <c r="J159" s="46"/>
      <c r="K159" s="45"/>
      <c r="L159" s="44" t="s">
        <v>9</v>
      </c>
      <c r="M159" s="46"/>
      <c r="N159" s="46"/>
      <c r="O159" s="46"/>
      <c r="P159" s="46"/>
      <c r="Q159" s="46"/>
      <c r="R159" s="46"/>
      <c r="S159" s="46"/>
      <c r="T159" s="46"/>
      <c r="U159" s="46"/>
      <c r="V159" s="46"/>
      <c r="W159" s="46"/>
      <c r="X159" s="46"/>
      <c r="Y159" s="46"/>
      <c r="Z159" s="46"/>
      <c r="AA159" s="45"/>
      <c r="AB159" s="79" t="s">
        <v>204</v>
      </c>
      <c r="AC159" s="80"/>
      <c r="AD159" s="80"/>
      <c r="AE159" s="80"/>
      <c r="AF159" s="80"/>
      <c r="AG159" s="80"/>
      <c r="AH159" s="80"/>
    </row>
    <row r="160" spans="1:34" ht="15.75" customHeight="1" x14ac:dyDescent="0.25">
      <c r="A160" s="44">
        <v>1</v>
      </c>
      <c r="B160" s="45"/>
      <c r="C160" s="44"/>
      <c r="D160" s="46"/>
      <c r="E160" s="45"/>
      <c r="F160" s="47" t="s">
        <v>11</v>
      </c>
      <c r="G160" s="48"/>
      <c r="H160" s="49"/>
      <c r="I160" s="44">
        <v>4</v>
      </c>
      <c r="J160" s="46"/>
      <c r="K160" s="45"/>
      <c r="L160" s="51" t="s">
        <v>207</v>
      </c>
      <c r="M160" s="46"/>
      <c r="N160" s="46"/>
      <c r="O160" s="46"/>
      <c r="P160" s="46"/>
      <c r="Q160" s="46"/>
      <c r="R160" s="46"/>
      <c r="S160" s="46"/>
      <c r="T160" s="46"/>
      <c r="U160" s="46"/>
      <c r="V160" s="46"/>
      <c r="W160" s="46"/>
      <c r="X160" s="46"/>
      <c r="Y160" s="46"/>
      <c r="Z160" s="46"/>
      <c r="AA160" s="45"/>
      <c r="AB160" s="84" t="s">
        <v>6</v>
      </c>
      <c r="AC160" s="84"/>
      <c r="AD160" s="84"/>
      <c r="AE160" s="84"/>
      <c r="AF160" s="84"/>
      <c r="AG160" s="84"/>
      <c r="AH160" s="84"/>
    </row>
    <row r="161" spans="1:34" ht="15.75" customHeight="1" x14ac:dyDescent="0.25">
      <c r="A161" s="44">
        <v>2</v>
      </c>
      <c r="B161" s="45"/>
      <c r="C161" s="44"/>
      <c r="D161" s="46"/>
      <c r="E161" s="45"/>
      <c r="F161" s="47" t="s">
        <v>10</v>
      </c>
      <c r="G161" s="48"/>
      <c r="H161" s="49"/>
      <c r="I161" s="44">
        <v>5</v>
      </c>
      <c r="J161" s="46"/>
      <c r="K161" s="45"/>
      <c r="L161" s="51" t="s">
        <v>209</v>
      </c>
      <c r="M161" s="46"/>
      <c r="N161" s="46"/>
      <c r="O161" s="46"/>
      <c r="P161" s="46"/>
      <c r="Q161" s="46"/>
      <c r="R161" s="46"/>
      <c r="S161" s="46"/>
      <c r="T161" s="46"/>
      <c r="U161" s="46"/>
      <c r="V161" s="46"/>
      <c r="W161" s="46"/>
      <c r="X161" s="46"/>
      <c r="Y161" s="46"/>
      <c r="Z161" s="46"/>
      <c r="AA161" s="45"/>
      <c r="AB161" s="84"/>
      <c r="AC161" s="84"/>
      <c r="AD161" s="84"/>
      <c r="AE161" s="84"/>
      <c r="AF161" s="84"/>
      <c r="AG161" s="84"/>
      <c r="AH161" s="84"/>
    </row>
    <row r="162" spans="1:34" ht="15.75" customHeight="1" x14ac:dyDescent="0.25">
      <c r="A162" s="52">
        <v>3</v>
      </c>
      <c r="B162" s="45"/>
      <c r="C162" s="52"/>
      <c r="D162" s="46"/>
      <c r="E162" s="45"/>
      <c r="F162" s="52"/>
      <c r="G162" s="46"/>
      <c r="H162" s="45"/>
      <c r="I162" s="52">
        <v>5</v>
      </c>
      <c r="J162" s="46"/>
      <c r="K162" s="45"/>
      <c r="L162" s="53"/>
      <c r="M162" s="46"/>
      <c r="N162" s="46"/>
      <c r="O162" s="46"/>
      <c r="P162" s="46"/>
      <c r="Q162" s="46"/>
      <c r="R162" s="46"/>
      <c r="S162" s="46"/>
      <c r="T162" s="46"/>
      <c r="U162" s="46"/>
      <c r="V162" s="46"/>
      <c r="W162" s="46"/>
      <c r="X162" s="46"/>
      <c r="Y162" s="46"/>
      <c r="Z162" s="46"/>
      <c r="AA162" s="45"/>
      <c r="AB162" s="84"/>
      <c r="AC162" s="84"/>
      <c r="AD162" s="84"/>
      <c r="AE162" s="84"/>
      <c r="AF162" s="84"/>
      <c r="AG162" s="84"/>
      <c r="AH162" s="84"/>
    </row>
    <row r="163" spans="1:34" ht="15.75" customHeight="1" x14ac:dyDescent="0.25">
      <c r="A163" s="44">
        <v>4</v>
      </c>
      <c r="B163" s="45"/>
      <c r="C163" s="44"/>
      <c r="D163" s="46"/>
      <c r="E163" s="45"/>
      <c r="F163" s="44"/>
      <c r="G163" s="46"/>
      <c r="H163" s="45"/>
      <c r="I163" s="44">
        <v>5</v>
      </c>
      <c r="J163" s="46"/>
      <c r="K163" s="45"/>
      <c r="L163" s="51"/>
      <c r="M163" s="46"/>
      <c r="N163" s="46"/>
      <c r="O163" s="46"/>
      <c r="P163" s="46"/>
      <c r="Q163" s="46"/>
      <c r="R163" s="46"/>
      <c r="S163" s="46"/>
      <c r="T163" s="46"/>
      <c r="U163" s="46"/>
      <c r="V163" s="46"/>
      <c r="W163" s="46"/>
      <c r="X163" s="46"/>
      <c r="Y163" s="46"/>
      <c r="Z163" s="46"/>
      <c r="AA163" s="45"/>
      <c r="AB163" s="84"/>
      <c r="AC163" s="84"/>
      <c r="AD163" s="84"/>
      <c r="AE163" s="84"/>
      <c r="AF163" s="84"/>
      <c r="AG163" s="84"/>
      <c r="AH163" s="84"/>
    </row>
    <row r="164" spans="1:34" ht="15.75" customHeight="1" x14ac:dyDescent="0.25">
      <c r="A164" s="44">
        <v>5</v>
      </c>
      <c r="B164" s="45"/>
      <c r="C164" s="44"/>
      <c r="D164" s="46"/>
      <c r="E164" s="45"/>
      <c r="F164" s="44"/>
      <c r="G164" s="46"/>
      <c r="H164" s="45"/>
      <c r="I164" s="44"/>
      <c r="J164" s="46"/>
      <c r="K164" s="45"/>
      <c r="L164" s="51"/>
      <c r="M164" s="46"/>
      <c r="N164" s="46"/>
      <c r="O164" s="46"/>
      <c r="P164" s="46"/>
      <c r="Q164" s="46"/>
      <c r="R164" s="46"/>
      <c r="S164" s="46"/>
      <c r="T164" s="46"/>
      <c r="U164" s="46"/>
      <c r="V164" s="46"/>
      <c r="W164" s="46"/>
      <c r="X164" s="46"/>
      <c r="Y164" s="46"/>
      <c r="Z164" s="46"/>
      <c r="AA164" s="45"/>
      <c r="AB164" s="84"/>
      <c r="AC164" s="84"/>
      <c r="AD164" s="84"/>
      <c r="AE164" s="84"/>
      <c r="AF164" s="84"/>
      <c r="AG164" s="84"/>
      <c r="AH164" s="84"/>
    </row>
    <row r="165" spans="1:34" ht="15.75" customHeight="1" x14ac:dyDescent="0.25">
      <c r="A165" s="44">
        <v>6</v>
      </c>
      <c r="B165" s="45"/>
      <c r="C165" s="44" t="s">
        <v>11</v>
      </c>
      <c r="D165" s="46"/>
      <c r="E165" s="45"/>
      <c r="F165" s="44"/>
      <c r="G165" s="46"/>
      <c r="H165" s="45"/>
      <c r="I165" s="44"/>
      <c r="J165" s="46"/>
      <c r="K165" s="45"/>
      <c r="L165" s="51" t="s">
        <v>213</v>
      </c>
      <c r="M165" s="46"/>
      <c r="N165" s="46"/>
      <c r="O165" s="46"/>
      <c r="P165" s="46"/>
      <c r="Q165" s="46"/>
      <c r="R165" s="46"/>
      <c r="S165" s="46"/>
      <c r="T165" s="46"/>
      <c r="U165" s="46"/>
      <c r="V165" s="46"/>
      <c r="W165" s="46"/>
      <c r="X165" s="46"/>
      <c r="Y165" s="46"/>
      <c r="Z165" s="46"/>
      <c r="AA165" s="45"/>
      <c r="AB165" s="81" t="s">
        <v>427</v>
      </c>
      <c r="AC165" s="82"/>
      <c r="AD165" s="82"/>
      <c r="AE165" s="82"/>
      <c r="AF165" s="82"/>
      <c r="AG165" s="82"/>
      <c r="AH165" s="82"/>
    </row>
    <row r="166" spans="1:34" ht="15.75" customHeight="1" x14ac:dyDescent="0.25">
      <c r="A166" s="44">
        <v>7</v>
      </c>
      <c r="B166" s="45"/>
      <c r="C166" s="44"/>
      <c r="D166" s="46"/>
      <c r="E166" s="45"/>
      <c r="F166" s="47" t="s">
        <v>11</v>
      </c>
      <c r="G166" s="48"/>
      <c r="H166" s="49"/>
      <c r="I166" s="44"/>
      <c r="J166" s="46"/>
      <c r="K166" s="45"/>
      <c r="L166" s="51" t="s">
        <v>215</v>
      </c>
      <c r="M166" s="46"/>
      <c r="N166" s="46"/>
      <c r="O166" s="46"/>
      <c r="P166" s="46"/>
      <c r="Q166" s="46"/>
      <c r="R166" s="46"/>
      <c r="S166" s="46"/>
      <c r="T166" s="46"/>
      <c r="U166" s="46"/>
      <c r="V166" s="46"/>
      <c r="W166" s="46"/>
      <c r="X166" s="46"/>
      <c r="Y166" s="46"/>
      <c r="Z166" s="46"/>
      <c r="AA166" s="45"/>
      <c r="AB166" s="83">
        <f>_xlfn.MODE.MULT(I160,I161,I167,I169,I170,I171,I172,I173,I176,I178,I179)</f>
        <v>4</v>
      </c>
      <c r="AC166" s="83"/>
      <c r="AD166" s="83"/>
      <c r="AE166" s="83"/>
      <c r="AF166" s="83"/>
      <c r="AG166" s="83"/>
      <c r="AH166" s="83"/>
    </row>
    <row r="167" spans="1:34" ht="15.75" customHeight="1" x14ac:dyDescent="0.25">
      <c r="A167" s="44">
        <v>8</v>
      </c>
      <c r="B167" s="45"/>
      <c r="C167" s="44"/>
      <c r="D167" s="46"/>
      <c r="E167" s="45"/>
      <c r="F167" s="47" t="s">
        <v>11</v>
      </c>
      <c r="G167" s="48"/>
      <c r="H167" s="49"/>
      <c r="I167" s="44">
        <v>5</v>
      </c>
      <c r="J167" s="46"/>
      <c r="K167" s="45"/>
      <c r="L167" s="51" t="s">
        <v>217</v>
      </c>
      <c r="M167" s="46"/>
      <c r="N167" s="46"/>
      <c r="O167" s="46"/>
      <c r="P167" s="46"/>
      <c r="Q167" s="46"/>
      <c r="R167" s="46"/>
      <c r="S167" s="46"/>
      <c r="T167" s="46"/>
      <c r="U167" s="46"/>
      <c r="V167" s="46"/>
      <c r="W167" s="46"/>
      <c r="X167" s="46"/>
      <c r="Y167" s="46"/>
      <c r="Z167" s="46"/>
      <c r="AA167" s="45"/>
      <c r="AB167" s="83"/>
      <c r="AC167" s="83"/>
      <c r="AD167" s="83"/>
      <c r="AE167" s="83"/>
      <c r="AF167" s="83"/>
      <c r="AG167" s="83"/>
      <c r="AH167" s="83"/>
    </row>
    <row r="168" spans="1:34" ht="15.75" customHeight="1" x14ac:dyDescent="0.25">
      <c r="A168" s="52">
        <v>9</v>
      </c>
      <c r="B168" s="45"/>
      <c r="C168" s="52"/>
      <c r="D168" s="46"/>
      <c r="E168" s="45"/>
      <c r="F168" s="52"/>
      <c r="G168" s="46"/>
      <c r="H168" s="45"/>
      <c r="I168" s="52">
        <v>2</v>
      </c>
      <c r="J168" s="46"/>
      <c r="K168" s="45"/>
      <c r="L168" s="53"/>
      <c r="M168" s="46"/>
      <c r="N168" s="46"/>
      <c r="O168" s="46"/>
      <c r="P168" s="46"/>
      <c r="Q168" s="46"/>
      <c r="R168" s="46"/>
      <c r="S168" s="46"/>
      <c r="T168" s="46"/>
      <c r="U168" s="46"/>
      <c r="V168" s="46"/>
      <c r="W168" s="46"/>
      <c r="X168" s="46"/>
      <c r="Y168" s="46"/>
      <c r="Z168" s="46"/>
      <c r="AA168" s="45"/>
      <c r="AB168" s="83"/>
      <c r="AC168" s="83"/>
      <c r="AD168" s="83"/>
      <c r="AE168" s="83"/>
      <c r="AF168" s="83"/>
      <c r="AG168" s="83"/>
      <c r="AH168" s="83"/>
    </row>
    <row r="169" spans="1:34" ht="15.75" customHeight="1" x14ac:dyDescent="0.25">
      <c r="A169" s="44">
        <v>10</v>
      </c>
      <c r="B169" s="45"/>
      <c r="C169" s="44"/>
      <c r="D169" s="46"/>
      <c r="E169" s="45"/>
      <c r="F169" s="47" t="s">
        <v>11</v>
      </c>
      <c r="G169" s="48"/>
      <c r="H169" s="49"/>
      <c r="I169" s="44">
        <v>5</v>
      </c>
      <c r="J169" s="46"/>
      <c r="K169" s="45"/>
      <c r="L169" s="51" t="s">
        <v>18</v>
      </c>
      <c r="M169" s="46"/>
      <c r="N169" s="46"/>
      <c r="O169" s="46"/>
      <c r="P169" s="46"/>
      <c r="Q169" s="46"/>
      <c r="R169" s="46"/>
      <c r="S169" s="46"/>
      <c r="T169" s="46"/>
      <c r="U169" s="46"/>
      <c r="V169" s="46"/>
      <c r="W169" s="46"/>
      <c r="X169" s="46"/>
      <c r="Y169" s="46"/>
      <c r="Z169" s="46"/>
      <c r="AA169" s="45"/>
      <c r="AB169" s="83"/>
      <c r="AC169" s="83"/>
      <c r="AD169" s="83"/>
      <c r="AE169" s="83"/>
      <c r="AF169" s="83"/>
      <c r="AG169" s="83"/>
      <c r="AH169" s="83"/>
    </row>
    <row r="170" spans="1:34" ht="15.75" customHeight="1" x14ac:dyDescent="0.25">
      <c r="A170" s="44">
        <v>11</v>
      </c>
      <c r="B170" s="45"/>
      <c r="C170" s="44"/>
      <c r="D170" s="46"/>
      <c r="E170" s="45"/>
      <c r="F170" s="47" t="s">
        <v>11</v>
      </c>
      <c r="G170" s="48"/>
      <c r="H170" s="49"/>
      <c r="I170" s="44">
        <v>4</v>
      </c>
      <c r="J170" s="46"/>
      <c r="K170" s="45"/>
      <c r="L170" s="51" t="s">
        <v>84</v>
      </c>
      <c r="M170" s="46"/>
      <c r="N170" s="46"/>
      <c r="O170" s="46"/>
      <c r="P170" s="46"/>
      <c r="Q170" s="46"/>
      <c r="R170" s="46"/>
      <c r="S170" s="46"/>
      <c r="T170" s="46"/>
      <c r="U170" s="46"/>
      <c r="V170" s="46"/>
      <c r="W170" s="46"/>
      <c r="X170" s="46"/>
      <c r="Y170" s="46"/>
      <c r="Z170" s="46"/>
      <c r="AA170" s="45"/>
      <c r="AB170" s="83"/>
      <c r="AC170" s="83"/>
      <c r="AD170" s="83"/>
      <c r="AE170" s="83"/>
      <c r="AF170" s="83"/>
      <c r="AG170" s="83"/>
      <c r="AH170" s="83"/>
    </row>
    <row r="171" spans="1:34" ht="15.75" customHeight="1" x14ac:dyDescent="0.25">
      <c r="A171" s="44">
        <v>12</v>
      </c>
      <c r="B171" s="45"/>
      <c r="C171" s="44"/>
      <c r="D171" s="46"/>
      <c r="E171" s="45"/>
      <c r="F171" s="47" t="s">
        <v>11</v>
      </c>
      <c r="G171" s="48"/>
      <c r="H171" s="49"/>
      <c r="I171" s="44">
        <v>5</v>
      </c>
      <c r="J171" s="46"/>
      <c r="K171" s="45"/>
      <c r="L171" s="51" t="s">
        <v>221</v>
      </c>
      <c r="M171" s="46"/>
      <c r="N171" s="46"/>
      <c r="O171" s="46"/>
      <c r="P171" s="46"/>
      <c r="Q171" s="46"/>
      <c r="R171" s="46"/>
      <c r="S171" s="46"/>
      <c r="T171" s="46"/>
      <c r="U171" s="46"/>
      <c r="V171" s="46"/>
      <c r="W171" s="46"/>
      <c r="X171" s="46"/>
      <c r="Y171" s="46"/>
      <c r="Z171" s="46"/>
      <c r="AA171" s="45"/>
      <c r="AB171" s="83"/>
      <c r="AC171" s="83"/>
      <c r="AD171" s="83"/>
      <c r="AE171" s="83"/>
      <c r="AF171" s="83"/>
      <c r="AG171" s="83"/>
      <c r="AH171" s="83"/>
    </row>
    <row r="172" spans="1:34" ht="15.75" customHeight="1" x14ac:dyDescent="0.25">
      <c r="A172" s="44">
        <v>13</v>
      </c>
      <c r="B172" s="45"/>
      <c r="C172" s="44"/>
      <c r="D172" s="46"/>
      <c r="E172" s="45"/>
      <c r="F172" s="47" t="s">
        <v>11</v>
      </c>
      <c r="G172" s="48"/>
      <c r="H172" s="49"/>
      <c r="I172" s="44">
        <v>5</v>
      </c>
      <c r="J172" s="46"/>
      <c r="K172" s="45"/>
      <c r="L172" s="51" t="s">
        <v>222</v>
      </c>
      <c r="M172" s="46"/>
      <c r="N172" s="46"/>
      <c r="O172" s="46"/>
      <c r="P172" s="46"/>
      <c r="Q172" s="46"/>
      <c r="R172" s="46"/>
      <c r="S172" s="46"/>
      <c r="T172" s="46"/>
      <c r="U172" s="46"/>
      <c r="V172" s="46"/>
      <c r="W172" s="46"/>
      <c r="X172" s="46"/>
      <c r="Y172" s="46"/>
      <c r="Z172" s="46"/>
      <c r="AA172" s="45"/>
      <c r="AB172" s="83"/>
      <c r="AC172" s="83"/>
      <c r="AD172" s="83"/>
      <c r="AE172" s="83"/>
      <c r="AF172" s="83"/>
      <c r="AG172" s="83"/>
      <c r="AH172" s="83"/>
    </row>
    <row r="173" spans="1:34" ht="15.75" customHeight="1" x14ac:dyDescent="0.25">
      <c r="A173" s="44">
        <v>14</v>
      </c>
      <c r="B173" s="45"/>
      <c r="C173" s="44"/>
      <c r="D173" s="46"/>
      <c r="E173" s="45"/>
      <c r="F173" s="47" t="s">
        <v>11</v>
      </c>
      <c r="G173" s="48"/>
      <c r="H173" s="49"/>
      <c r="I173" s="44">
        <v>4</v>
      </c>
      <c r="J173" s="46"/>
      <c r="K173" s="45"/>
      <c r="L173" s="51" t="s">
        <v>18</v>
      </c>
      <c r="M173" s="46"/>
      <c r="N173" s="46"/>
      <c r="O173" s="46"/>
      <c r="P173" s="46"/>
      <c r="Q173" s="46"/>
      <c r="R173" s="46"/>
      <c r="S173" s="46"/>
      <c r="T173" s="46"/>
      <c r="U173" s="46"/>
      <c r="V173" s="46"/>
      <c r="W173" s="46"/>
      <c r="X173" s="46"/>
      <c r="Y173" s="46"/>
      <c r="Z173" s="46"/>
      <c r="AA173" s="45"/>
      <c r="AB173" s="83"/>
      <c r="AC173" s="83"/>
      <c r="AD173" s="83"/>
      <c r="AE173" s="83"/>
      <c r="AF173" s="83"/>
      <c r="AG173" s="83"/>
      <c r="AH173" s="83"/>
    </row>
    <row r="174" spans="1:34" ht="15.75" customHeight="1" x14ac:dyDescent="0.25">
      <c r="A174" s="52">
        <v>15</v>
      </c>
      <c r="B174" s="45"/>
      <c r="C174" s="52"/>
      <c r="D174" s="46"/>
      <c r="E174" s="45"/>
      <c r="F174" s="52"/>
      <c r="G174" s="46"/>
      <c r="H174" s="45"/>
      <c r="I174" s="52">
        <v>3</v>
      </c>
      <c r="J174" s="46"/>
      <c r="K174" s="45"/>
      <c r="L174" s="53"/>
      <c r="M174" s="46"/>
      <c r="N174" s="46"/>
      <c r="O174" s="46"/>
      <c r="P174" s="46"/>
      <c r="Q174" s="46"/>
      <c r="R174" s="46"/>
      <c r="S174" s="46"/>
      <c r="T174" s="46"/>
      <c r="U174" s="46"/>
      <c r="V174" s="46"/>
      <c r="W174" s="46"/>
      <c r="X174" s="46"/>
      <c r="Y174" s="46"/>
      <c r="Z174" s="46"/>
      <c r="AA174" s="45"/>
      <c r="AB174" s="83"/>
      <c r="AC174" s="83"/>
      <c r="AD174" s="83"/>
      <c r="AE174" s="83"/>
      <c r="AF174" s="83"/>
      <c r="AG174" s="83"/>
      <c r="AH174" s="83"/>
    </row>
    <row r="175" spans="1:34" ht="15.75" customHeight="1" x14ac:dyDescent="0.25">
      <c r="A175" s="44">
        <v>16</v>
      </c>
      <c r="B175" s="45"/>
      <c r="C175" s="44" t="s">
        <v>11</v>
      </c>
      <c r="D175" s="46"/>
      <c r="E175" s="45"/>
      <c r="F175" s="44"/>
      <c r="G175" s="46"/>
      <c r="H175" s="45"/>
      <c r="I175" s="44">
        <v>1</v>
      </c>
      <c r="J175" s="46"/>
      <c r="K175" s="45"/>
      <c r="L175" s="51" t="s">
        <v>198</v>
      </c>
      <c r="M175" s="46"/>
      <c r="N175" s="46"/>
      <c r="O175" s="46"/>
      <c r="P175" s="46"/>
      <c r="Q175" s="46"/>
      <c r="R175" s="46"/>
      <c r="S175" s="46"/>
      <c r="T175" s="46"/>
      <c r="U175" s="46"/>
      <c r="V175" s="46"/>
      <c r="W175" s="46"/>
      <c r="X175" s="46"/>
      <c r="Y175" s="46"/>
      <c r="Z175" s="46"/>
      <c r="AA175" s="45"/>
      <c r="AB175" s="83"/>
      <c r="AC175" s="83"/>
      <c r="AD175" s="83"/>
      <c r="AE175" s="83"/>
      <c r="AF175" s="83"/>
      <c r="AG175" s="83"/>
      <c r="AH175" s="83"/>
    </row>
    <row r="176" spans="1:34" ht="15.75" customHeight="1" x14ac:dyDescent="0.25">
      <c r="A176" s="44">
        <v>17</v>
      </c>
      <c r="B176" s="45"/>
      <c r="C176" s="44"/>
      <c r="D176" s="46"/>
      <c r="E176" s="45"/>
      <c r="F176" s="47" t="s">
        <v>11</v>
      </c>
      <c r="G176" s="48"/>
      <c r="H176" s="49"/>
      <c r="I176" s="44">
        <v>4</v>
      </c>
      <c r="J176" s="46"/>
      <c r="K176" s="45"/>
      <c r="L176" s="51" t="s">
        <v>225</v>
      </c>
      <c r="M176" s="46"/>
      <c r="N176" s="46"/>
      <c r="O176" s="46"/>
      <c r="P176" s="46"/>
      <c r="Q176" s="46"/>
      <c r="R176" s="46"/>
      <c r="S176" s="46"/>
      <c r="T176" s="46"/>
      <c r="U176" s="46"/>
      <c r="V176" s="46"/>
      <c r="W176" s="46"/>
      <c r="X176" s="46"/>
      <c r="Y176" s="46"/>
      <c r="Z176" s="46"/>
      <c r="AA176" s="45"/>
      <c r="AB176" s="83"/>
      <c r="AC176" s="83"/>
      <c r="AD176" s="83"/>
      <c r="AE176" s="83"/>
      <c r="AF176" s="83"/>
      <c r="AG176" s="83"/>
      <c r="AH176" s="83"/>
    </row>
    <row r="177" spans="1:34" ht="15.75" customHeight="1" x14ac:dyDescent="0.25">
      <c r="A177" s="44">
        <v>18</v>
      </c>
      <c r="B177" s="45"/>
      <c r="C177" s="44"/>
      <c r="D177" s="46"/>
      <c r="E177" s="45"/>
      <c r="F177" s="47" t="s">
        <v>11</v>
      </c>
      <c r="G177" s="48"/>
      <c r="H177" s="49"/>
      <c r="I177" s="44"/>
      <c r="J177" s="46"/>
      <c r="K177" s="45"/>
      <c r="L177" s="51" t="s">
        <v>227</v>
      </c>
      <c r="M177" s="46"/>
      <c r="N177" s="46"/>
      <c r="O177" s="46"/>
      <c r="P177" s="46"/>
      <c r="Q177" s="46"/>
      <c r="R177" s="46"/>
      <c r="S177" s="46"/>
      <c r="T177" s="46"/>
      <c r="U177" s="46"/>
      <c r="V177" s="46"/>
      <c r="W177" s="46"/>
      <c r="X177" s="46"/>
      <c r="Y177" s="46"/>
      <c r="Z177" s="46"/>
      <c r="AA177" s="45"/>
      <c r="AB177" s="83"/>
      <c r="AC177" s="83"/>
      <c r="AD177" s="83"/>
      <c r="AE177" s="83"/>
      <c r="AF177" s="83"/>
      <c r="AG177" s="83"/>
      <c r="AH177" s="83"/>
    </row>
    <row r="178" spans="1:34" ht="15.75" customHeight="1" x14ac:dyDescent="0.25">
      <c r="A178" s="44">
        <v>19</v>
      </c>
      <c r="B178" s="45"/>
      <c r="C178" s="44"/>
      <c r="D178" s="46"/>
      <c r="E178" s="45"/>
      <c r="F178" s="47" t="s">
        <v>11</v>
      </c>
      <c r="G178" s="48"/>
      <c r="H178" s="49"/>
      <c r="I178" s="44">
        <v>3</v>
      </c>
      <c r="J178" s="46"/>
      <c r="K178" s="45"/>
      <c r="L178" s="51" t="s">
        <v>229</v>
      </c>
      <c r="M178" s="46"/>
      <c r="N178" s="46"/>
      <c r="O178" s="46"/>
      <c r="P178" s="46"/>
      <c r="Q178" s="46"/>
      <c r="R178" s="46"/>
      <c r="S178" s="46"/>
      <c r="T178" s="46"/>
      <c r="U178" s="46"/>
      <c r="V178" s="46"/>
      <c r="W178" s="46"/>
      <c r="X178" s="46"/>
      <c r="Y178" s="46"/>
      <c r="Z178" s="46"/>
      <c r="AA178" s="45"/>
      <c r="AB178" s="83"/>
      <c r="AC178" s="83"/>
      <c r="AD178" s="83"/>
      <c r="AE178" s="83"/>
      <c r="AF178" s="83"/>
      <c r="AG178" s="83"/>
      <c r="AH178" s="83"/>
    </row>
    <row r="179" spans="1:34" ht="15.75" customHeight="1" x14ac:dyDescent="0.25">
      <c r="A179" s="44">
        <v>20</v>
      </c>
      <c r="B179" s="45"/>
      <c r="C179" s="44"/>
      <c r="D179" s="46"/>
      <c r="E179" s="45"/>
      <c r="F179" s="47" t="s">
        <v>11</v>
      </c>
      <c r="G179" s="48"/>
      <c r="H179" s="49"/>
      <c r="I179" s="44">
        <v>4</v>
      </c>
      <c r="J179" s="46"/>
      <c r="K179" s="45"/>
      <c r="L179" s="51" t="s">
        <v>231</v>
      </c>
      <c r="M179" s="46"/>
      <c r="N179" s="46"/>
      <c r="O179" s="46"/>
      <c r="P179" s="46"/>
      <c r="Q179" s="46"/>
      <c r="R179" s="46"/>
      <c r="S179" s="46"/>
      <c r="T179" s="46"/>
      <c r="U179" s="46"/>
      <c r="V179" s="46"/>
      <c r="W179" s="46"/>
      <c r="X179" s="46"/>
      <c r="Y179" s="46"/>
      <c r="Z179" s="46"/>
      <c r="AA179" s="45"/>
      <c r="AB179" s="83"/>
      <c r="AC179" s="83"/>
      <c r="AD179" s="83"/>
      <c r="AE179" s="83"/>
      <c r="AF179" s="83"/>
      <c r="AG179" s="83"/>
      <c r="AH179" s="83"/>
    </row>
    <row r="180" spans="1:34" ht="15.75" customHeight="1" x14ac:dyDescent="0.25">
      <c r="A180" s="86" t="s">
        <v>232</v>
      </c>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5"/>
      <c r="AB180" s="78" t="s">
        <v>425</v>
      </c>
      <c r="AC180" s="78"/>
      <c r="AD180" s="78"/>
      <c r="AE180" s="78"/>
      <c r="AF180" s="78"/>
      <c r="AG180" s="78"/>
      <c r="AH180" s="78"/>
    </row>
    <row r="181" spans="1:34" ht="15.75" customHeight="1" x14ac:dyDescent="0.25">
      <c r="A181" s="44" t="s">
        <v>3</v>
      </c>
      <c r="B181" s="45"/>
      <c r="C181" s="44" t="s">
        <v>4</v>
      </c>
      <c r="D181" s="46"/>
      <c r="E181" s="45"/>
      <c r="F181" s="44" t="s">
        <v>6</v>
      </c>
      <c r="G181" s="46"/>
      <c r="H181" s="45"/>
      <c r="I181" s="44" t="s">
        <v>8</v>
      </c>
      <c r="J181" s="46"/>
      <c r="K181" s="45"/>
      <c r="L181" s="44" t="s">
        <v>9</v>
      </c>
      <c r="M181" s="46"/>
      <c r="N181" s="46"/>
      <c r="O181" s="46"/>
      <c r="P181" s="46"/>
      <c r="Q181" s="46"/>
      <c r="R181" s="46"/>
      <c r="S181" s="46"/>
      <c r="T181" s="46"/>
      <c r="U181" s="46"/>
      <c r="V181" s="46"/>
      <c r="W181" s="46"/>
      <c r="X181" s="46"/>
      <c r="Y181" s="46"/>
      <c r="Z181" s="46"/>
      <c r="AA181" s="45"/>
      <c r="AB181" s="79" t="s">
        <v>232</v>
      </c>
      <c r="AC181" s="80"/>
      <c r="AD181" s="80"/>
      <c r="AE181" s="80"/>
      <c r="AF181" s="80"/>
      <c r="AG181" s="80"/>
      <c r="AH181" s="80"/>
    </row>
    <row r="182" spans="1:34" ht="30.75" customHeight="1" x14ac:dyDescent="0.25">
      <c r="A182" s="44">
        <v>1</v>
      </c>
      <c r="B182" s="45"/>
      <c r="C182" s="44"/>
      <c r="D182" s="46"/>
      <c r="E182" s="45"/>
      <c r="F182" s="47" t="s">
        <v>11</v>
      </c>
      <c r="G182" s="48"/>
      <c r="H182" s="49"/>
      <c r="I182" s="44">
        <v>4</v>
      </c>
      <c r="J182" s="46"/>
      <c r="K182" s="45"/>
      <c r="L182" s="75" t="s">
        <v>234</v>
      </c>
      <c r="M182" s="46"/>
      <c r="N182" s="46"/>
      <c r="O182" s="46"/>
      <c r="P182" s="46"/>
      <c r="Q182" s="46"/>
      <c r="R182" s="46"/>
      <c r="S182" s="46"/>
      <c r="T182" s="46"/>
      <c r="U182" s="46"/>
      <c r="V182" s="46"/>
      <c r="W182" s="46"/>
      <c r="X182" s="46"/>
      <c r="Y182" s="46"/>
      <c r="Z182" s="46"/>
      <c r="AA182" s="45"/>
      <c r="AB182" s="84" t="s">
        <v>6</v>
      </c>
      <c r="AC182" s="84"/>
      <c r="AD182" s="84"/>
      <c r="AE182" s="84"/>
      <c r="AF182" s="84"/>
      <c r="AG182" s="84"/>
      <c r="AH182" s="84"/>
    </row>
    <row r="183" spans="1:34" ht="15.75" customHeight="1" x14ac:dyDescent="0.25">
      <c r="A183" s="44">
        <v>2</v>
      </c>
      <c r="B183" s="45"/>
      <c r="C183" s="44"/>
      <c r="D183" s="46"/>
      <c r="E183" s="45"/>
      <c r="F183" s="47" t="s">
        <v>10</v>
      </c>
      <c r="G183" s="48"/>
      <c r="H183" s="49"/>
      <c r="I183" s="44">
        <v>4</v>
      </c>
      <c r="J183" s="46"/>
      <c r="K183" s="45"/>
      <c r="L183" s="76" t="s">
        <v>235</v>
      </c>
      <c r="M183" s="46"/>
      <c r="N183" s="46"/>
      <c r="O183" s="46"/>
      <c r="P183" s="46"/>
      <c r="Q183" s="46"/>
      <c r="R183" s="46"/>
      <c r="S183" s="46"/>
      <c r="T183" s="46"/>
      <c r="U183" s="46"/>
      <c r="V183" s="46"/>
      <c r="W183" s="46"/>
      <c r="X183" s="46"/>
      <c r="Y183" s="46"/>
      <c r="Z183" s="46"/>
      <c r="AA183" s="45"/>
      <c r="AB183" s="84"/>
      <c r="AC183" s="84"/>
      <c r="AD183" s="84"/>
      <c r="AE183" s="84"/>
      <c r="AF183" s="84"/>
      <c r="AG183" s="84"/>
      <c r="AH183" s="84"/>
    </row>
    <row r="184" spans="1:34" ht="15.75" customHeight="1" x14ac:dyDescent="0.25">
      <c r="A184" s="52">
        <v>3</v>
      </c>
      <c r="B184" s="45"/>
      <c r="C184" s="52"/>
      <c r="D184" s="46"/>
      <c r="E184" s="45"/>
      <c r="F184" s="52"/>
      <c r="G184" s="46"/>
      <c r="H184" s="45"/>
      <c r="I184" s="52">
        <v>5</v>
      </c>
      <c r="J184" s="46"/>
      <c r="K184" s="45"/>
      <c r="L184" s="77"/>
      <c r="M184" s="46"/>
      <c r="N184" s="46"/>
      <c r="O184" s="46"/>
      <c r="P184" s="46"/>
      <c r="Q184" s="46"/>
      <c r="R184" s="46"/>
      <c r="S184" s="46"/>
      <c r="T184" s="46"/>
      <c r="U184" s="46"/>
      <c r="V184" s="46"/>
      <c r="W184" s="46"/>
      <c r="X184" s="46"/>
      <c r="Y184" s="46"/>
      <c r="Z184" s="46"/>
      <c r="AA184" s="45"/>
      <c r="AB184" s="84"/>
      <c r="AC184" s="84"/>
      <c r="AD184" s="84"/>
      <c r="AE184" s="84"/>
      <c r="AF184" s="84"/>
      <c r="AG184" s="84"/>
      <c r="AH184" s="84"/>
    </row>
    <row r="185" spans="1:34" ht="15.75" customHeight="1" x14ac:dyDescent="0.25">
      <c r="A185" s="44">
        <v>4</v>
      </c>
      <c r="B185" s="45"/>
      <c r="C185" s="44"/>
      <c r="D185" s="46"/>
      <c r="E185" s="45"/>
      <c r="F185" s="44"/>
      <c r="G185" s="46"/>
      <c r="H185" s="45"/>
      <c r="I185" s="44">
        <v>5</v>
      </c>
      <c r="J185" s="46"/>
      <c r="K185" s="45"/>
      <c r="L185" s="76"/>
      <c r="M185" s="46"/>
      <c r="N185" s="46"/>
      <c r="O185" s="46"/>
      <c r="P185" s="46"/>
      <c r="Q185" s="46"/>
      <c r="R185" s="46"/>
      <c r="S185" s="46"/>
      <c r="T185" s="46"/>
      <c r="U185" s="46"/>
      <c r="V185" s="46"/>
      <c r="W185" s="46"/>
      <c r="X185" s="46"/>
      <c r="Y185" s="46"/>
      <c r="Z185" s="46"/>
      <c r="AA185" s="45"/>
      <c r="AB185" s="84"/>
      <c r="AC185" s="84"/>
      <c r="AD185" s="84"/>
      <c r="AE185" s="84"/>
      <c r="AF185" s="84"/>
      <c r="AG185" s="84"/>
      <c r="AH185" s="84"/>
    </row>
    <row r="186" spans="1:34" ht="15.75" customHeight="1" x14ac:dyDescent="0.25">
      <c r="A186" s="44">
        <v>5</v>
      </c>
      <c r="B186" s="45"/>
      <c r="C186" s="44"/>
      <c r="D186" s="46"/>
      <c r="E186" s="45"/>
      <c r="F186" s="47" t="s">
        <v>11</v>
      </c>
      <c r="G186" s="48"/>
      <c r="H186" s="49"/>
      <c r="I186" s="44"/>
      <c r="J186" s="46"/>
      <c r="K186" s="45"/>
      <c r="L186" s="76" t="s">
        <v>18</v>
      </c>
      <c r="M186" s="46"/>
      <c r="N186" s="46"/>
      <c r="O186" s="46"/>
      <c r="P186" s="46"/>
      <c r="Q186" s="46"/>
      <c r="R186" s="46"/>
      <c r="S186" s="46"/>
      <c r="T186" s="46"/>
      <c r="U186" s="46"/>
      <c r="V186" s="46"/>
      <c r="W186" s="46"/>
      <c r="X186" s="46"/>
      <c r="Y186" s="46"/>
      <c r="Z186" s="46"/>
      <c r="AA186" s="45"/>
      <c r="AB186" s="84"/>
      <c r="AC186" s="84"/>
      <c r="AD186" s="84"/>
      <c r="AE186" s="84"/>
      <c r="AF186" s="84"/>
      <c r="AG186" s="84"/>
      <c r="AH186" s="84"/>
    </row>
    <row r="187" spans="1:34" ht="15.75" customHeight="1" x14ac:dyDescent="0.25">
      <c r="A187" s="44">
        <v>6</v>
      </c>
      <c r="B187" s="45"/>
      <c r="C187" s="44" t="s">
        <v>11</v>
      </c>
      <c r="D187" s="46"/>
      <c r="E187" s="45"/>
      <c r="F187" s="44"/>
      <c r="G187" s="46"/>
      <c r="H187" s="45"/>
      <c r="I187" s="44"/>
      <c r="J187" s="46"/>
      <c r="K187" s="45"/>
      <c r="L187" s="76" t="s">
        <v>239</v>
      </c>
      <c r="M187" s="46"/>
      <c r="N187" s="46"/>
      <c r="O187" s="46"/>
      <c r="P187" s="46"/>
      <c r="Q187" s="46"/>
      <c r="R187" s="46"/>
      <c r="S187" s="46"/>
      <c r="T187" s="46"/>
      <c r="U187" s="46"/>
      <c r="V187" s="46"/>
      <c r="W187" s="46"/>
      <c r="X187" s="46"/>
      <c r="Y187" s="46"/>
      <c r="Z187" s="46"/>
      <c r="AA187" s="45"/>
      <c r="AB187" s="81" t="s">
        <v>427</v>
      </c>
      <c r="AC187" s="82"/>
      <c r="AD187" s="82"/>
      <c r="AE187" s="82"/>
      <c r="AF187" s="82"/>
      <c r="AG187" s="82"/>
      <c r="AH187" s="82"/>
    </row>
    <row r="188" spans="1:34" ht="15.75" customHeight="1" x14ac:dyDescent="0.25">
      <c r="A188" s="44">
        <v>7</v>
      </c>
      <c r="B188" s="45"/>
      <c r="C188" s="44"/>
      <c r="D188" s="46"/>
      <c r="E188" s="45"/>
      <c r="F188" s="47" t="s">
        <v>11</v>
      </c>
      <c r="G188" s="48"/>
      <c r="H188" s="49"/>
      <c r="I188" s="44"/>
      <c r="J188" s="46"/>
      <c r="K188" s="45"/>
      <c r="L188" s="76" t="s">
        <v>241</v>
      </c>
      <c r="M188" s="46"/>
      <c r="N188" s="46"/>
      <c r="O188" s="46"/>
      <c r="P188" s="46"/>
      <c r="Q188" s="46"/>
      <c r="R188" s="46"/>
      <c r="S188" s="46"/>
      <c r="T188" s="46"/>
      <c r="U188" s="46"/>
      <c r="V188" s="46"/>
      <c r="W188" s="46"/>
      <c r="X188" s="46"/>
      <c r="Y188" s="46"/>
      <c r="Z188" s="46"/>
      <c r="AA188" s="45"/>
      <c r="AB188" s="83">
        <f>_xlfn.MODE.MULT(I182,I183,I189,I191,I192,I193,I194,I200)</f>
        <v>5</v>
      </c>
      <c r="AC188" s="83"/>
      <c r="AD188" s="83"/>
      <c r="AE188" s="83"/>
      <c r="AF188" s="83"/>
      <c r="AG188" s="83"/>
      <c r="AH188" s="83"/>
    </row>
    <row r="189" spans="1:34" ht="15.75" customHeight="1" x14ac:dyDescent="0.25">
      <c r="A189" s="44">
        <v>8</v>
      </c>
      <c r="B189" s="45"/>
      <c r="C189" s="44"/>
      <c r="D189" s="46"/>
      <c r="E189" s="45"/>
      <c r="F189" s="47" t="s">
        <v>11</v>
      </c>
      <c r="G189" s="48"/>
      <c r="H189" s="49"/>
      <c r="I189" s="44">
        <v>5</v>
      </c>
      <c r="J189" s="46"/>
      <c r="K189" s="45"/>
      <c r="L189" s="76" t="s">
        <v>243</v>
      </c>
      <c r="M189" s="46"/>
      <c r="N189" s="46"/>
      <c r="O189" s="46"/>
      <c r="P189" s="46"/>
      <c r="Q189" s="46"/>
      <c r="R189" s="46"/>
      <c r="S189" s="46"/>
      <c r="T189" s="46"/>
      <c r="U189" s="46"/>
      <c r="V189" s="46"/>
      <c r="W189" s="46"/>
      <c r="X189" s="46"/>
      <c r="Y189" s="46"/>
      <c r="Z189" s="46"/>
      <c r="AA189" s="45"/>
      <c r="AB189" s="83"/>
      <c r="AC189" s="83"/>
      <c r="AD189" s="83"/>
      <c r="AE189" s="83"/>
      <c r="AF189" s="83"/>
      <c r="AG189" s="83"/>
      <c r="AH189" s="83"/>
    </row>
    <row r="190" spans="1:34" ht="15.75" customHeight="1" x14ac:dyDescent="0.25">
      <c r="A190" s="52">
        <v>9</v>
      </c>
      <c r="B190" s="45"/>
      <c r="C190" s="52"/>
      <c r="D190" s="46"/>
      <c r="E190" s="45"/>
      <c r="F190" s="52"/>
      <c r="G190" s="46"/>
      <c r="H190" s="45"/>
      <c r="I190" s="52">
        <v>4</v>
      </c>
      <c r="J190" s="46"/>
      <c r="K190" s="45"/>
      <c r="L190" s="77"/>
      <c r="M190" s="46"/>
      <c r="N190" s="46"/>
      <c r="O190" s="46"/>
      <c r="P190" s="46"/>
      <c r="Q190" s="46"/>
      <c r="R190" s="46"/>
      <c r="S190" s="46"/>
      <c r="T190" s="46"/>
      <c r="U190" s="46"/>
      <c r="V190" s="46"/>
      <c r="W190" s="46"/>
      <c r="X190" s="46"/>
      <c r="Y190" s="46"/>
      <c r="Z190" s="46"/>
      <c r="AA190" s="45"/>
      <c r="AB190" s="83"/>
      <c r="AC190" s="83"/>
      <c r="AD190" s="83"/>
      <c r="AE190" s="83"/>
      <c r="AF190" s="83"/>
      <c r="AG190" s="83"/>
      <c r="AH190" s="83"/>
    </row>
    <row r="191" spans="1:34" ht="15.75" customHeight="1" x14ac:dyDescent="0.25">
      <c r="A191" s="44">
        <v>10</v>
      </c>
      <c r="B191" s="45"/>
      <c r="C191" s="44"/>
      <c r="D191" s="46"/>
      <c r="E191" s="45"/>
      <c r="F191" s="47" t="s">
        <v>11</v>
      </c>
      <c r="G191" s="48"/>
      <c r="H191" s="49"/>
      <c r="I191" s="44">
        <v>5</v>
      </c>
      <c r="J191" s="46"/>
      <c r="K191" s="45"/>
      <c r="L191" s="76" t="s">
        <v>18</v>
      </c>
      <c r="M191" s="46"/>
      <c r="N191" s="46"/>
      <c r="O191" s="46"/>
      <c r="P191" s="46"/>
      <c r="Q191" s="46"/>
      <c r="R191" s="46"/>
      <c r="S191" s="46"/>
      <c r="T191" s="46"/>
      <c r="U191" s="46"/>
      <c r="V191" s="46"/>
      <c r="W191" s="46"/>
      <c r="X191" s="46"/>
      <c r="Y191" s="46"/>
      <c r="Z191" s="46"/>
      <c r="AA191" s="45"/>
      <c r="AB191" s="83"/>
      <c r="AC191" s="83"/>
      <c r="AD191" s="83"/>
      <c r="AE191" s="83"/>
      <c r="AF191" s="83"/>
      <c r="AG191" s="83"/>
      <c r="AH191" s="83"/>
    </row>
    <row r="192" spans="1:34" ht="15.75" customHeight="1" x14ac:dyDescent="0.25">
      <c r="A192" s="44">
        <v>11</v>
      </c>
      <c r="B192" s="45"/>
      <c r="C192" s="44"/>
      <c r="D192" s="46"/>
      <c r="E192" s="45"/>
      <c r="F192" s="47" t="s">
        <v>11</v>
      </c>
      <c r="G192" s="48"/>
      <c r="H192" s="49"/>
      <c r="I192" s="44">
        <v>5</v>
      </c>
      <c r="J192" s="46"/>
      <c r="K192" s="45"/>
      <c r="L192" s="76" t="s">
        <v>246</v>
      </c>
      <c r="M192" s="46"/>
      <c r="N192" s="46"/>
      <c r="O192" s="46"/>
      <c r="P192" s="46"/>
      <c r="Q192" s="46"/>
      <c r="R192" s="46"/>
      <c r="S192" s="46"/>
      <c r="T192" s="46"/>
      <c r="U192" s="46"/>
      <c r="V192" s="46"/>
      <c r="W192" s="46"/>
      <c r="X192" s="46"/>
      <c r="Y192" s="46"/>
      <c r="Z192" s="46"/>
      <c r="AA192" s="45"/>
      <c r="AB192" s="83"/>
      <c r="AC192" s="83"/>
      <c r="AD192" s="83"/>
      <c r="AE192" s="83"/>
      <c r="AF192" s="83"/>
      <c r="AG192" s="83"/>
      <c r="AH192" s="83"/>
    </row>
    <row r="193" spans="1:34" ht="15.75" customHeight="1" x14ac:dyDescent="0.25">
      <c r="A193" s="44">
        <v>12</v>
      </c>
      <c r="B193" s="45"/>
      <c r="C193" s="44"/>
      <c r="D193" s="46"/>
      <c r="E193" s="45"/>
      <c r="F193" s="47" t="s">
        <v>11</v>
      </c>
      <c r="G193" s="48"/>
      <c r="H193" s="49"/>
      <c r="I193" s="44">
        <v>5</v>
      </c>
      <c r="J193" s="46"/>
      <c r="K193" s="45"/>
      <c r="L193" s="76" t="s">
        <v>248</v>
      </c>
      <c r="M193" s="46"/>
      <c r="N193" s="46"/>
      <c r="O193" s="46"/>
      <c r="P193" s="46"/>
      <c r="Q193" s="46"/>
      <c r="R193" s="46"/>
      <c r="S193" s="46"/>
      <c r="T193" s="46"/>
      <c r="U193" s="46"/>
      <c r="V193" s="46"/>
      <c r="W193" s="46"/>
      <c r="X193" s="46"/>
      <c r="Y193" s="46"/>
      <c r="Z193" s="46"/>
      <c r="AA193" s="45"/>
      <c r="AB193" s="83"/>
      <c r="AC193" s="83"/>
      <c r="AD193" s="83"/>
      <c r="AE193" s="83"/>
      <c r="AF193" s="83"/>
      <c r="AG193" s="83"/>
      <c r="AH193" s="83"/>
    </row>
    <row r="194" spans="1:34" ht="15.75" customHeight="1" x14ac:dyDescent="0.25">
      <c r="A194" s="44">
        <v>13</v>
      </c>
      <c r="B194" s="45"/>
      <c r="C194" s="44"/>
      <c r="D194" s="46"/>
      <c r="E194" s="45"/>
      <c r="F194" s="47" t="s">
        <v>11</v>
      </c>
      <c r="G194" s="48"/>
      <c r="H194" s="49"/>
      <c r="I194" s="44">
        <v>5</v>
      </c>
      <c r="J194" s="46"/>
      <c r="K194" s="45"/>
      <c r="L194" s="76" t="s">
        <v>249</v>
      </c>
      <c r="M194" s="46"/>
      <c r="N194" s="46"/>
      <c r="O194" s="46"/>
      <c r="P194" s="46"/>
      <c r="Q194" s="46"/>
      <c r="R194" s="46"/>
      <c r="S194" s="46"/>
      <c r="T194" s="46"/>
      <c r="U194" s="46"/>
      <c r="V194" s="46"/>
      <c r="W194" s="46"/>
      <c r="X194" s="46"/>
      <c r="Y194" s="46"/>
      <c r="Z194" s="46"/>
      <c r="AA194" s="45"/>
      <c r="AB194" s="83"/>
      <c r="AC194" s="83"/>
      <c r="AD194" s="83"/>
      <c r="AE194" s="83"/>
      <c r="AF194" s="83"/>
      <c r="AG194" s="83"/>
      <c r="AH194" s="83"/>
    </row>
    <row r="195" spans="1:34" ht="15.75" customHeight="1" x14ac:dyDescent="0.25">
      <c r="A195" s="44">
        <v>14</v>
      </c>
      <c r="B195" s="45"/>
      <c r="C195" s="44" t="s">
        <v>11</v>
      </c>
      <c r="D195" s="46"/>
      <c r="E195" s="45"/>
      <c r="F195" s="44"/>
      <c r="G195" s="46"/>
      <c r="H195" s="45"/>
      <c r="I195" s="44">
        <v>1</v>
      </c>
      <c r="J195" s="46"/>
      <c r="K195" s="45"/>
      <c r="L195" s="76" t="s">
        <v>195</v>
      </c>
      <c r="M195" s="46"/>
      <c r="N195" s="46"/>
      <c r="O195" s="46"/>
      <c r="P195" s="46"/>
      <c r="Q195" s="46"/>
      <c r="R195" s="46"/>
      <c r="S195" s="46"/>
      <c r="T195" s="46"/>
      <c r="U195" s="46"/>
      <c r="V195" s="46"/>
      <c r="W195" s="46"/>
      <c r="X195" s="46"/>
      <c r="Y195" s="46"/>
      <c r="Z195" s="46"/>
      <c r="AA195" s="45"/>
      <c r="AB195" s="83"/>
      <c r="AC195" s="83"/>
      <c r="AD195" s="83"/>
      <c r="AE195" s="83"/>
      <c r="AF195" s="83"/>
      <c r="AG195" s="83"/>
      <c r="AH195" s="83"/>
    </row>
    <row r="196" spans="1:34" ht="15.75" customHeight="1" x14ac:dyDescent="0.25">
      <c r="A196" s="52">
        <v>15</v>
      </c>
      <c r="B196" s="45"/>
      <c r="C196" s="52"/>
      <c r="D196" s="46"/>
      <c r="E196" s="45"/>
      <c r="F196" s="52"/>
      <c r="G196" s="46"/>
      <c r="H196" s="45"/>
      <c r="I196" s="52">
        <v>3</v>
      </c>
      <c r="J196" s="46"/>
      <c r="K196" s="45"/>
      <c r="L196" s="77"/>
      <c r="M196" s="46"/>
      <c r="N196" s="46"/>
      <c r="O196" s="46"/>
      <c r="P196" s="46"/>
      <c r="Q196" s="46"/>
      <c r="R196" s="46"/>
      <c r="S196" s="46"/>
      <c r="T196" s="46"/>
      <c r="U196" s="46"/>
      <c r="V196" s="46"/>
      <c r="W196" s="46"/>
      <c r="X196" s="46"/>
      <c r="Y196" s="46"/>
      <c r="Z196" s="46"/>
      <c r="AA196" s="45"/>
      <c r="AB196" s="83"/>
      <c r="AC196" s="83"/>
      <c r="AD196" s="83"/>
      <c r="AE196" s="83"/>
      <c r="AF196" s="83"/>
      <c r="AG196" s="83"/>
      <c r="AH196" s="83"/>
    </row>
    <row r="197" spans="1:34" ht="15.75" customHeight="1" x14ac:dyDescent="0.25">
      <c r="A197" s="44">
        <v>16</v>
      </c>
      <c r="B197" s="45"/>
      <c r="C197" s="44" t="s">
        <v>11</v>
      </c>
      <c r="D197" s="46"/>
      <c r="E197" s="45"/>
      <c r="F197" s="44"/>
      <c r="G197" s="46"/>
      <c r="H197" s="45"/>
      <c r="I197" s="44">
        <v>2</v>
      </c>
      <c r="J197" s="46"/>
      <c r="K197" s="45"/>
      <c r="L197" s="76" t="s">
        <v>252</v>
      </c>
      <c r="M197" s="46"/>
      <c r="N197" s="46"/>
      <c r="O197" s="46"/>
      <c r="P197" s="46"/>
      <c r="Q197" s="46"/>
      <c r="R197" s="46"/>
      <c r="S197" s="46"/>
      <c r="T197" s="46"/>
      <c r="U197" s="46"/>
      <c r="V197" s="46"/>
      <c r="W197" s="46"/>
      <c r="X197" s="46"/>
      <c r="Y197" s="46"/>
      <c r="Z197" s="46"/>
      <c r="AA197" s="45"/>
      <c r="AB197" s="83"/>
      <c r="AC197" s="83"/>
      <c r="AD197" s="83"/>
      <c r="AE197" s="83"/>
      <c r="AF197" s="83"/>
      <c r="AG197" s="83"/>
      <c r="AH197" s="83"/>
    </row>
    <row r="198" spans="1:34" ht="15.75" customHeight="1" x14ac:dyDescent="0.25">
      <c r="A198" s="44">
        <v>17</v>
      </c>
      <c r="B198" s="45"/>
      <c r="C198" s="44" t="s">
        <v>11</v>
      </c>
      <c r="D198" s="46"/>
      <c r="E198" s="45"/>
      <c r="F198" s="44"/>
      <c r="G198" s="46"/>
      <c r="H198" s="45"/>
      <c r="I198" s="44">
        <v>2</v>
      </c>
      <c r="J198" s="46"/>
      <c r="K198" s="45"/>
      <c r="L198" s="76" t="s">
        <v>254</v>
      </c>
      <c r="M198" s="46"/>
      <c r="N198" s="46"/>
      <c r="O198" s="46"/>
      <c r="P198" s="46"/>
      <c r="Q198" s="46"/>
      <c r="R198" s="46"/>
      <c r="S198" s="46"/>
      <c r="T198" s="46"/>
      <c r="U198" s="46"/>
      <c r="V198" s="46"/>
      <c r="W198" s="46"/>
      <c r="X198" s="46"/>
      <c r="Y198" s="46"/>
      <c r="Z198" s="46"/>
      <c r="AA198" s="45"/>
      <c r="AB198" s="83"/>
      <c r="AC198" s="83"/>
      <c r="AD198" s="83"/>
      <c r="AE198" s="83"/>
      <c r="AF198" s="83"/>
      <c r="AG198" s="83"/>
      <c r="AH198" s="83"/>
    </row>
    <row r="199" spans="1:34" ht="15.75" customHeight="1" x14ac:dyDescent="0.25">
      <c r="A199" s="44">
        <v>18</v>
      </c>
      <c r="B199" s="45"/>
      <c r="C199" s="44"/>
      <c r="D199" s="46"/>
      <c r="E199" s="45"/>
      <c r="F199" s="47" t="s">
        <v>11</v>
      </c>
      <c r="G199" s="48"/>
      <c r="H199" s="49"/>
      <c r="I199" s="44"/>
      <c r="J199" s="46"/>
      <c r="K199" s="45"/>
      <c r="L199" s="76" t="s">
        <v>256</v>
      </c>
      <c r="M199" s="46"/>
      <c r="N199" s="46"/>
      <c r="O199" s="46"/>
      <c r="P199" s="46"/>
      <c r="Q199" s="46"/>
      <c r="R199" s="46"/>
      <c r="S199" s="46"/>
      <c r="T199" s="46"/>
      <c r="U199" s="46"/>
      <c r="V199" s="46"/>
      <c r="W199" s="46"/>
      <c r="X199" s="46"/>
      <c r="Y199" s="46"/>
      <c r="Z199" s="46"/>
      <c r="AA199" s="45"/>
      <c r="AB199" s="83"/>
      <c r="AC199" s="83"/>
      <c r="AD199" s="83"/>
      <c r="AE199" s="83"/>
      <c r="AF199" s="83"/>
      <c r="AG199" s="83"/>
      <c r="AH199" s="83"/>
    </row>
    <row r="200" spans="1:34" ht="15.75" customHeight="1" x14ac:dyDescent="0.25">
      <c r="A200" s="44">
        <v>19</v>
      </c>
      <c r="B200" s="45"/>
      <c r="C200" s="44"/>
      <c r="D200" s="46"/>
      <c r="E200" s="45"/>
      <c r="F200" s="47" t="s">
        <v>11</v>
      </c>
      <c r="G200" s="48"/>
      <c r="H200" s="49"/>
      <c r="I200" s="44">
        <v>3</v>
      </c>
      <c r="J200" s="46"/>
      <c r="K200" s="45"/>
      <c r="L200" s="76" t="s">
        <v>258</v>
      </c>
      <c r="M200" s="46"/>
      <c r="N200" s="46"/>
      <c r="O200" s="46"/>
      <c r="P200" s="46"/>
      <c r="Q200" s="46"/>
      <c r="R200" s="46"/>
      <c r="S200" s="46"/>
      <c r="T200" s="46"/>
      <c r="U200" s="46"/>
      <c r="V200" s="46"/>
      <c r="W200" s="46"/>
      <c r="X200" s="46"/>
      <c r="Y200" s="46"/>
      <c r="Z200" s="46"/>
      <c r="AA200" s="45"/>
      <c r="AB200" s="83"/>
      <c r="AC200" s="83"/>
      <c r="AD200" s="83"/>
      <c r="AE200" s="83"/>
      <c r="AF200" s="83"/>
      <c r="AG200" s="83"/>
      <c r="AH200" s="83"/>
    </row>
    <row r="201" spans="1:34" ht="15.75" customHeight="1" x14ac:dyDescent="0.25">
      <c r="A201" s="44">
        <v>20</v>
      </c>
      <c r="B201" s="45"/>
      <c r="C201" s="44"/>
      <c r="D201" s="46"/>
      <c r="E201" s="45"/>
      <c r="F201" s="44"/>
      <c r="G201" s="46"/>
      <c r="H201" s="45"/>
      <c r="I201" s="44">
        <v>2</v>
      </c>
      <c r="J201" s="46"/>
      <c r="K201" s="45"/>
      <c r="L201" s="76"/>
      <c r="M201" s="46"/>
      <c r="N201" s="46"/>
      <c r="O201" s="46"/>
      <c r="P201" s="46"/>
      <c r="Q201" s="46"/>
      <c r="R201" s="46"/>
      <c r="S201" s="46"/>
      <c r="T201" s="46"/>
      <c r="U201" s="46"/>
      <c r="V201" s="46"/>
      <c r="W201" s="46"/>
      <c r="X201" s="46"/>
      <c r="Y201" s="46"/>
      <c r="Z201" s="46"/>
      <c r="AA201" s="45"/>
      <c r="AB201" s="83"/>
      <c r="AC201" s="83"/>
      <c r="AD201" s="83"/>
      <c r="AE201" s="83"/>
      <c r="AF201" s="83"/>
      <c r="AG201" s="83"/>
      <c r="AH201" s="83"/>
    </row>
    <row r="202" spans="1:34" ht="15.75" customHeight="1" x14ac:dyDescent="0.25">
      <c r="A202" s="86" t="s">
        <v>260</v>
      </c>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5"/>
      <c r="AB202" s="78" t="s">
        <v>425</v>
      </c>
      <c r="AC202" s="78"/>
      <c r="AD202" s="78"/>
      <c r="AE202" s="78"/>
      <c r="AF202" s="78"/>
      <c r="AG202" s="78"/>
      <c r="AH202" s="78"/>
    </row>
    <row r="203" spans="1:34" ht="15.75" customHeight="1" x14ac:dyDescent="0.25">
      <c r="A203" s="44" t="s">
        <v>3</v>
      </c>
      <c r="B203" s="45"/>
      <c r="C203" s="44" t="s">
        <v>4</v>
      </c>
      <c r="D203" s="46"/>
      <c r="E203" s="45"/>
      <c r="F203" s="44" t="s">
        <v>6</v>
      </c>
      <c r="G203" s="46"/>
      <c r="H203" s="45"/>
      <c r="I203" s="44" t="s">
        <v>8</v>
      </c>
      <c r="J203" s="46"/>
      <c r="K203" s="45"/>
      <c r="L203" s="44" t="s">
        <v>9</v>
      </c>
      <c r="M203" s="46"/>
      <c r="N203" s="46"/>
      <c r="O203" s="46"/>
      <c r="P203" s="46"/>
      <c r="Q203" s="46"/>
      <c r="R203" s="46"/>
      <c r="S203" s="46"/>
      <c r="T203" s="46"/>
      <c r="U203" s="46"/>
      <c r="V203" s="46"/>
      <c r="W203" s="46"/>
      <c r="X203" s="46"/>
      <c r="Y203" s="46"/>
      <c r="Z203" s="46"/>
      <c r="AA203" s="45"/>
      <c r="AB203" s="79" t="s">
        <v>260</v>
      </c>
      <c r="AC203" s="80"/>
      <c r="AD203" s="80"/>
      <c r="AE203" s="80"/>
      <c r="AF203" s="80"/>
      <c r="AG203" s="80"/>
      <c r="AH203" s="80"/>
    </row>
    <row r="204" spans="1:34" ht="15.75" customHeight="1" x14ac:dyDescent="0.25">
      <c r="A204" s="44">
        <v>1</v>
      </c>
      <c r="B204" s="45"/>
      <c r="C204" s="44"/>
      <c r="D204" s="46"/>
      <c r="E204" s="45"/>
      <c r="F204" s="47" t="s">
        <v>11</v>
      </c>
      <c r="G204" s="48"/>
      <c r="H204" s="49"/>
      <c r="I204" s="44">
        <v>4</v>
      </c>
      <c r="J204" s="46"/>
      <c r="K204" s="45"/>
      <c r="L204" s="76" t="s">
        <v>263</v>
      </c>
      <c r="M204" s="46"/>
      <c r="N204" s="46"/>
      <c r="O204" s="46"/>
      <c r="P204" s="46"/>
      <c r="Q204" s="46"/>
      <c r="R204" s="46"/>
      <c r="S204" s="46"/>
      <c r="T204" s="46"/>
      <c r="U204" s="46"/>
      <c r="V204" s="46"/>
      <c r="W204" s="46"/>
      <c r="X204" s="46"/>
      <c r="Y204" s="46"/>
      <c r="Z204" s="46"/>
      <c r="AA204" s="45"/>
      <c r="AB204" s="84" t="s">
        <v>6</v>
      </c>
      <c r="AC204" s="84"/>
      <c r="AD204" s="84"/>
      <c r="AE204" s="84"/>
      <c r="AF204" s="84"/>
      <c r="AG204" s="84"/>
      <c r="AH204" s="84"/>
    </row>
    <row r="205" spans="1:34" ht="15.75" customHeight="1" x14ac:dyDescent="0.25">
      <c r="A205" s="44">
        <v>2</v>
      </c>
      <c r="B205" s="45"/>
      <c r="C205" s="44"/>
      <c r="D205" s="46"/>
      <c r="E205" s="45"/>
      <c r="F205" s="47" t="s">
        <v>10</v>
      </c>
      <c r="G205" s="48"/>
      <c r="H205" s="49"/>
      <c r="I205" s="44">
        <v>4</v>
      </c>
      <c r="J205" s="46"/>
      <c r="K205" s="45"/>
      <c r="L205" s="76" t="s">
        <v>264</v>
      </c>
      <c r="M205" s="46"/>
      <c r="N205" s="46"/>
      <c r="O205" s="46"/>
      <c r="P205" s="46"/>
      <c r="Q205" s="46"/>
      <c r="R205" s="46"/>
      <c r="S205" s="46"/>
      <c r="T205" s="46"/>
      <c r="U205" s="46"/>
      <c r="V205" s="46"/>
      <c r="W205" s="46"/>
      <c r="X205" s="46"/>
      <c r="Y205" s="46"/>
      <c r="Z205" s="46"/>
      <c r="AA205" s="45"/>
      <c r="AB205" s="84"/>
      <c r="AC205" s="84"/>
      <c r="AD205" s="84"/>
      <c r="AE205" s="84"/>
      <c r="AF205" s="84"/>
      <c r="AG205" s="84"/>
      <c r="AH205" s="84"/>
    </row>
    <row r="206" spans="1:34" ht="15.75" customHeight="1" x14ac:dyDescent="0.25">
      <c r="A206" s="52">
        <v>3</v>
      </c>
      <c r="B206" s="45"/>
      <c r="C206" s="52"/>
      <c r="D206" s="46"/>
      <c r="E206" s="45"/>
      <c r="F206" s="52"/>
      <c r="G206" s="46"/>
      <c r="H206" s="45"/>
      <c r="I206" s="52">
        <v>1</v>
      </c>
      <c r="J206" s="46"/>
      <c r="K206" s="45"/>
      <c r="L206" s="77"/>
      <c r="M206" s="46"/>
      <c r="N206" s="46"/>
      <c r="O206" s="46"/>
      <c r="P206" s="46"/>
      <c r="Q206" s="46"/>
      <c r="R206" s="46"/>
      <c r="S206" s="46"/>
      <c r="T206" s="46"/>
      <c r="U206" s="46"/>
      <c r="V206" s="46"/>
      <c r="W206" s="46"/>
      <c r="X206" s="46"/>
      <c r="Y206" s="46"/>
      <c r="Z206" s="46"/>
      <c r="AA206" s="45"/>
      <c r="AB206" s="84"/>
      <c r="AC206" s="84"/>
      <c r="AD206" s="84"/>
      <c r="AE206" s="84"/>
      <c r="AF206" s="84"/>
      <c r="AG206" s="84"/>
      <c r="AH206" s="84"/>
    </row>
    <row r="207" spans="1:34" ht="15.75" customHeight="1" x14ac:dyDescent="0.25">
      <c r="A207" s="44">
        <v>4</v>
      </c>
      <c r="B207" s="45"/>
      <c r="C207" s="44"/>
      <c r="D207" s="46"/>
      <c r="E207" s="45"/>
      <c r="F207" s="44"/>
      <c r="G207" s="46"/>
      <c r="H207" s="45"/>
      <c r="I207" s="44">
        <v>5</v>
      </c>
      <c r="J207" s="46"/>
      <c r="K207" s="45"/>
      <c r="L207" s="76"/>
      <c r="M207" s="46"/>
      <c r="N207" s="46"/>
      <c r="O207" s="46"/>
      <c r="P207" s="46"/>
      <c r="Q207" s="46"/>
      <c r="R207" s="46"/>
      <c r="S207" s="46"/>
      <c r="T207" s="46"/>
      <c r="U207" s="46"/>
      <c r="V207" s="46"/>
      <c r="W207" s="46"/>
      <c r="X207" s="46"/>
      <c r="Y207" s="46"/>
      <c r="Z207" s="46"/>
      <c r="AA207" s="45"/>
      <c r="AB207" s="84"/>
      <c r="AC207" s="84"/>
      <c r="AD207" s="84"/>
      <c r="AE207" s="84"/>
      <c r="AF207" s="84"/>
      <c r="AG207" s="84"/>
      <c r="AH207" s="84"/>
    </row>
    <row r="208" spans="1:34" ht="15.75" customHeight="1" x14ac:dyDescent="0.25">
      <c r="A208" s="44">
        <v>5</v>
      </c>
      <c r="B208" s="45"/>
      <c r="C208" s="44"/>
      <c r="D208" s="46"/>
      <c r="E208" s="45"/>
      <c r="F208" s="47" t="s">
        <v>11</v>
      </c>
      <c r="G208" s="48"/>
      <c r="H208" s="49"/>
      <c r="I208" s="44"/>
      <c r="J208" s="46"/>
      <c r="K208" s="45"/>
      <c r="L208" s="76" t="s">
        <v>18</v>
      </c>
      <c r="M208" s="46"/>
      <c r="N208" s="46"/>
      <c r="O208" s="46"/>
      <c r="P208" s="46"/>
      <c r="Q208" s="46"/>
      <c r="R208" s="46"/>
      <c r="S208" s="46"/>
      <c r="T208" s="46"/>
      <c r="U208" s="46"/>
      <c r="V208" s="46"/>
      <c r="W208" s="46"/>
      <c r="X208" s="46"/>
      <c r="Y208" s="46"/>
      <c r="Z208" s="46"/>
      <c r="AA208" s="45"/>
      <c r="AB208" s="84"/>
      <c r="AC208" s="84"/>
      <c r="AD208" s="84"/>
      <c r="AE208" s="84"/>
      <c r="AF208" s="84"/>
      <c r="AG208" s="84"/>
      <c r="AH208" s="84"/>
    </row>
    <row r="209" spans="1:34" ht="15.75" customHeight="1" x14ac:dyDescent="0.25">
      <c r="A209" s="44">
        <v>6</v>
      </c>
      <c r="B209" s="45"/>
      <c r="C209" s="44"/>
      <c r="D209" s="46"/>
      <c r="E209" s="45"/>
      <c r="F209" s="47" t="s">
        <v>11</v>
      </c>
      <c r="G209" s="48"/>
      <c r="H209" s="49"/>
      <c r="I209" s="44"/>
      <c r="J209" s="46"/>
      <c r="K209" s="45"/>
      <c r="L209" s="76" t="s">
        <v>268</v>
      </c>
      <c r="M209" s="46"/>
      <c r="N209" s="46"/>
      <c r="O209" s="46"/>
      <c r="P209" s="46"/>
      <c r="Q209" s="46"/>
      <c r="R209" s="46"/>
      <c r="S209" s="46"/>
      <c r="T209" s="46"/>
      <c r="U209" s="46"/>
      <c r="V209" s="46"/>
      <c r="W209" s="46"/>
      <c r="X209" s="46"/>
      <c r="Y209" s="46"/>
      <c r="Z209" s="46"/>
      <c r="AA209" s="45"/>
      <c r="AB209" s="81" t="s">
        <v>427</v>
      </c>
      <c r="AC209" s="82"/>
      <c r="AD209" s="82"/>
      <c r="AE209" s="82"/>
      <c r="AF209" s="82"/>
      <c r="AG209" s="82"/>
      <c r="AH209" s="82"/>
    </row>
    <row r="210" spans="1:34" ht="15.75" customHeight="1" x14ac:dyDescent="0.25">
      <c r="A210" s="44">
        <v>7</v>
      </c>
      <c r="B210" s="45"/>
      <c r="C210" s="44"/>
      <c r="D210" s="46"/>
      <c r="E210" s="45"/>
      <c r="F210" s="47" t="s">
        <v>11</v>
      </c>
      <c r="G210" s="48"/>
      <c r="H210" s="49"/>
      <c r="I210" s="44"/>
      <c r="J210" s="46"/>
      <c r="K210" s="45"/>
      <c r="L210" s="76" t="s">
        <v>270</v>
      </c>
      <c r="M210" s="46"/>
      <c r="N210" s="46"/>
      <c r="O210" s="46"/>
      <c r="P210" s="46"/>
      <c r="Q210" s="46"/>
      <c r="R210" s="46"/>
      <c r="S210" s="46"/>
      <c r="T210" s="46"/>
      <c r="U210" s="46"/>
      <c r="V210" s="46"/>
      <c r="W210" s="46"/>
      <c r="X210" s="46"/>
      <c r="Y210" s="46"/>
      <c r="Z210" s="46"/>
      <c r="AA210" s="45"/>
      <c r="AB210" s="83">
        <f>_xlfn.MODE.MULT(I204,I205,I211,I214,I215,I217,I219,I220,I222)</f>
        <v>4</v>
      </c>
      <c r="AC210" s="83"/>
      <c r="AD210" s="83"/>
      <c r="AE210" s="83"/>
      <c r="AF210" s="83"/>
      <c r="AG210" s="83"/>
      <c r="AH210" s="83"/>
    </row>
    <row r="211" spans="1:34" ht="15.75" customHeight="1" x14ac:dyDescent="0.25">
      <c r="A211" s="44">
        <v>8</v>
      </c>
      <c r="B211" s="45"/>
      <c r="C211" s="44"/>
      <c r="D211" s="46"/>
      <c r="E211" s="45"/>
      <c r="F211" s="47" t="s">
        <v>11</v>
      </c>
      <c r="G211" s="48"/>
      <c r="H211" s="49"/>
      <c r="I211" s="44">
        <v>4</v>
      </c>
      <c r="J211" s="46"/>
      <c r="K211" s="45"/>
      <c r="L211" s="76" t="s">
        <v>273</v>
      </c>
      <c r="M211" s="46"/>
      <c r="N211" s="46"/>
      <c r="O211" s="46"/>
      <c r="P211" s="46"/>
      <c r="Q211" s="46"/>
      <c r="R211" s="46"/>
      <c r="S211" s="46"/>
      <c r="T211" s="46"/>
      <c r="U211" s="46"/>
      <c r="V211" s="46"/>
      <c r="W211" s="46"/>
      <c r="X211" s="46"/>
      <c r="Y211" s="46"/>
      <c r="Z211" s="46"/>
      <c r="AA211" s="45"/>
      <c r="AB211" s="83"/>
      <c r="AC211" s="83"/>
      <c r="AD211" s="83"/>
      <c r="AE211" s="83"/>
      <c r="AF211" s="83"/>
      <c r="AG211" s="83"/>
      <c r="AH211" s="83"/>
    </row>
    <row r="212" spans="1:34" ht="15.75" customHeight="1" x14ac:dyDescent="0.25">
      <c r="A212" s="52">
        <v>9</v>
      </c>
      <c r="B212" s="45"/>
      <c r="C212" s="52"/>
      <c r="D212" s="46"/>
      <c r="E212" s="45"/>
      <c r="F212" s="52"/>
      <c r="G212" s="46"/>
      <c r="H212" s="45"/>
      <c r="I212" s="52">
        <v>5</v>
      </c>
      <c r="J212" s="46"/>
      <c r="K212" s="45"/>
      <c r="L212" s="77"/>
      <c r="M212" s="46"/>
      <c r="N212" s="46"/>
      <c r="O212" s="46"/>
      <c r="P212" s="46"/>
      <c r="Q212" s="46"/>
      <c r="R212" s="46"/>
      <c r="S212" s="46"/>
      <c r="T212" s="46"/>
      <c r="U212" s="46"/>
      <c r="V212" s="46"/>
      <c r="W212" s="46"/>
      <c r="X212" s="46"/>
      <c r="Y212" s="46"/>
      <c r="Z212" s="46"/>
      <c r="AA212" s="45"/>
      <c r="AB212" s="83"/>
      <c r="AC212" s="83"/>
      <c r="AD212" s="83"/>
      <c r="AE212" s="83"/>
      <c r="AF212" s="83"/>
      <c r="AG212" s="83"/>
      <c r="AH212" s="83"/>
    </row>
    <row r="213" spans="1:34" ht="15.75" customHeight="1" x14ac:dyDescent="0.25">
      <c r="A213" s="44">
        <v>10</v>
      </c>
      <c r="B213" s="45"/>
      <c r="C213" s="44" t="s">
        <v>11</v>
      </c>
      <c r="D213" s="46"/>
      <c r="E213" s="45"/>
      <c r="F213" s="44"/>
      <c r="G213" s="46"/>
      <c r="H213" s="45"/>
      <c r="I213" s="44">
        <v>3</v>
      </c>
      <c r="J213" s="46"/>
      <c r="K213" s="45"/>
      <c r="L213" s="76" t="s">
        <v>275</v>
      </c>
      <c r="M213" s="46"/>
      <c r="N213" s="46"/>
      <c r="O213" s="46"/>
      <c r="P213" s="46"/>
      <c r="Q213" s="46"/>
      <c r="R213" s="46"/>
      <c r="S213" s="46"/>
      <c r="T213" s="46"/>
      <c r="U213" s="46"/>
      <c r="V213" s="46"/>
      <c r="W213" s="46"/>
      <c r="X213" s="46"/>
      <c r="Y213" s="46"/>
      <c r="Z213" s="46"/>
      <c r="AA213" s="45"/>
      <c r="AB213" s="83"/>
      <c r="AC213" s="83"/>
      <c r="AD213" s="83"/>
      <c r="AE213" s="83"/>
      <c r="AF213" s="83"/>
      <c r="AG213" s="83"/>
      <c r="AH213" s="83"/>
    </row>
    <row r="214" spans="1:34" ht="15.75" customHeight="1" x14ac:dyDescent="0.25">
      <c r="A214" s="44">
        <v>11</v>
      </c>
      <c r="B214" s="45"/>
      <c r="C214" s="44"/>
      <c r="D214" s="46"/>
      <c r="E214" s="45"/>
      <c r="F214" s="47" t="s">
        <v>11</v>
      </c>
      <c r="G214" s="48"/>
      <c r="H214" s="49"/>
      <c r="I214" s="44">
        <v>5</v>
      </c>
      <c r="J214" s="46"/>
      <c r="K214" s="45"/>
      <c r="L214" s="76" t="s">
        <v>277</v>
      </c>
      <c r="M214" s="46"/>
      <c r="N214" s="46"/>
      <c r="O214" s="46"/>
      <c r="P214" s="46"/>
      <c r="Q214" s="46"/>
      <c r="R214" s="46"/>
      <c r="S214" s="46"/>
      <c r="T214" s="46"/>
      <c r="U214" s="46"/>
      <c r="V214" s="46"/>
      <c r="W214" s="46"/>
      <c r="X214" s="46"/>
      <c r="Y214" s="46"/>
      <c r="Z214" s="46"/>
      <c r="AA214" s="45"/>
      <c r="AB214" s="83"/>
      <c r="AC214" s="83"/>
      <c r="AD214" s="83"/>
      <c r="AE214" s="83"/>
      <c r="AF214" s="83"/>
      <c r="AG214" s="83"/>
      <c r="AH214" s="83"/>
    </row>
    <row r="215" spans="1:34" ht="15.75" customHeight="1" x14ac:dyDescent="0.25">
      <c r="A215" s="44">
        <v>12</v>
      </c>
      <c r="B215" s="45"/>
      <c r="C215" s="44"/>
      <c r="D215" s="46"/>
      <c r="E215" s="45"/>
      <c r="F215" s="47" t="s">
        <v>11</v>
      </c>
      <c r="G215" s="48"/>
      <c r="H215" s="49"/>
      <c r="I215" s="44">
        <v>5</v>
      </c>
      <c r="J215" s="46"/>
      <c r="K215" s="45"/>
      <c r="L215" s="76"/>
      <c r="M215" s="46"/>
      <c r="N215" s="46"/>
      <c r="O215" s="46"/>
      <c r="P215" s="46"/>
      <c r="Q215" s="46"/>
      <c r="R215" s="46"/>
      <c r="S215" s="46"/>
      <c r="T215" s="46"/>
      <c r="U215" s="46"/>
      <c r="V215" s="46"/>
      <c r="W215" s="46"/>
      <c r="X215" s="46"/>
      <c r="Y215" s="46"/>
      <c r="Z215" s="46"/>
      <c r="AA215" s="45"/>
      <c r="AB215" s="83"/>
      <c r="AC215" s="83"/>
      <c r="AD215" s="83"/>
      <c r="AE215" s="83"/>
      <c r="AF215" s="83"/>
      <c r="AG215" s="83"/>
      <c r="AH215" s="83"/>
    </row>
    <row r="216" spans="1:34" ht="15.75" customHeight="1" x14ac:dyDescent="0.25">
      <c r="A216" s="44">
        <v>13</v>
      </c>
      <c r="B216" s="45"/>
      <c r="C216" s="44"/>
      <c r="D216" s="46"/>
      <c r="E216" s="45"/>
      <c r="F216" s="44"/>
      <c r="G216" s="46"/>
      <c r="H216" s="45"/>
      <c r="I216" s="44">
        <v>4</v>
      </c>
      <c r="J216" s="46"/>
      <c r="K216" s="45"/>
      <c r="L216" s="76"/>
      <c r="M216" s="46"/>
      <c r="N216" s="46"/>
      <c r="O216" s="46"/>
      <c r="P216" s="46"/>
      <c r="Q216" s="46"/>
      <c r="R216" s="46"/>
      <c r="S216" s="46"/>
      <c r="T216" s="46"/>
      <c r="U216" s="46"/>
      <c r="V216" s="46"/>
      <c r="W216" s="46"/>
      <c r="X216" s="46"/>
      <c r="Y216" s="46"/>
      <c r="Z216" s="46"/>
      <c r="AA216" s="45"/>
      <c r="AB216" s="83"/>
      <c r="AC216" s="83"/>
      <c r="AD216" s="83"/>
      <c r="AE216" s="83"/>
      <c r="AF216" s="83"/>
      <c r="AG216" s="83"/>
      <c r="AH216" s="83"/>
    </row>
    <row r="217" spans="1:34" ht="15.75" customHeight="1" x14ac:dyDescent="0.25">
      <c r="A217" s="44">
        <v>14</v>
      </c>
      <c r="B217" s="45"/>
      <c r="C217" s="44"/>
      <c r="D217" s="46"/>
      <c r="E217" s="45"/>
      <c r="F217" s="47" t="s">
        <v>11</v>
      </c>
      <c r="G217" s="48"/>
      <c r="H217" s="49"/>
      <c r="I217" s="44">
        <v>4</v>
      </c>
      <c r="J217" s="46"/>
      <c r="K217" s="45"/>
      <c r="L217" s="76" t="s">
        <v>18</v>
      </c>
      <c r="M217" s="46"/>
      <c r="N217" s="46"/>
      <c r="O217" s="46"/>
      <c r="P217" s="46"/>
      <c r="Q217" s="46"/>
      <c r="R217" s="46"/>
      <c r="S217" s="46"/>
      <c r="T217" s="46"/>
      <c r="U217" s="46"/>
      <c r="V217" s="46"/>
      <c r="W217" s="46"/>
      <c r="X217" s="46"/>
      <c r="Y217" s="46"/>
      <c r="Z217" s="46"/>
      <c r="AA217" s="45"/>
      <c r="AB217" s="83"/>
      <c r="AC217" s="83"/>
      <c r="AD217" s="83"/>
      <c r="AE217" s="83"/>
      <c r="AF217" s="83"/>
      <c r="AG217" s="83"/>
      <c r="AH217" s="83"/>
    </row>
    <row r="218" spans="1:34" ht="15.75" customHeight="1" x14ac:dyDescent="0.25">
      <c r="A218" s="52">
        <v>15</v>
      </c>
      <c r="B218" s="45"/>
      <c r="C218" s="52"/>
      <c r="D218" s="46"/>
      <c r="E218" s="45"/>
      <c r="F218" s="52"/>
      <c r="G218" s="46"/>
      <c r="H218" s="45"/>
      <c r="I218" s="52">
        <v>3</v>
      </c>
      <c r="J218" s="46"/>
      <c r="K218" s="45"/>
      <c r="L218" s="77"/>
      <c r="M218" s="46"/>
      <c r="N218" s="46"/>
      <c r="O218" s="46"/>
      <c r="P218" s="46"/>
      <c r="Q218" s="46"/>
      <c r="R218" s="46"/>
      <c r="S218" s="46"/>
      <c r="T218" s="46"/>
      <c r="U218" s="46"/>
      <c r="V218" s="46"/>
      <c r="W218" s="46"/>
      <c r="X218" s="46"/>
      <c r="Y218" s="46"/>
      <c r="Z218" s="46"/>
      <c r="AA218" s="45"/>
      <c r="AB218" s="83"/>
      <c r="AC218" s="83"/>
      <c r="AD218" s="83"/>
      <c r="AE218" s="83"/>
      <c r="AF218" s="83"/>
      <c r="AG218" s="83"/>
      <c r="AH218" s="83"/>
    </row>
    <row r="219" spans="1:34" ht="15.75" customHeight="1" x14ac:dyDescent="0.25">
      <c r="A219" s="44">
        <v>16</v>
      </c>
      <c r="B219" s="45"/>
      <c r="C219" s="44"/>
      <c r="D219" s="46"/>
      <c r="E219" s="45"/>
      <c r="F219" s="47" t="s">
        <v>11</v>
      </c>
      <c r="G219" s="48"/>
      <c r="H219" s="49"/>
      <c r="I219" s="44">
        <v>4</v>
      </c>
      <c r="J219" s="46"/>
      <c r="K219" s="45"/>
      <c r="L219" s="76" t="s">
        <v>278</v>
      </c>
      <c r="M219" s="46"/>
      <c r="N219" s="46"/>
      <c r="O219" s="46"/>
      <c r="P219" s="46"/>
      <c r="Q219" s="46"/>
      <c r="R219" s="46"/>
      <c r="S219" s="46"/>
      <c r="T219" s="46"/>
      <c r="U219" s="46"/>
      <c r="V219" s="46"/>
      <c r="W219" s="46"/>
      <c r="X219" s="46"/>
      <c r="Y219" s="46"/>
      <c r="Z219" s="46"/>
      <c r="AA219" s="45"/>
      <c r="AB219" s="83"/>
      <c r="AC219" s="83"/>
      <c r="AD219" s="83"/>
      <c r="AE219" s="83"/>
      <c r="AF219" s="83"/>
      <c r="AG219" s="83"/>
      <c r="AH219" s="83"/>
    </row>
    <row r="220" spans="1:34" ht="15.75" customHeight="1" x14ac:dyDescent="0.25">
      <c r="A220" s="44">
        <v>17</v>
      </c>
      <c r="B220" s="45"/>
      <c r="C220" s="44"/>
      <c r="D220" s="46"/>
      <c r="E220" s="45"/>
      <c r="F220" s="47" t="s">
        <v>11</v>
      </c>
      <c r="G220" s="48"/>
      <c r="H220" s="49"/>
      <c r="I220" s="44">
        <v>4</v>
      </c>
      <c r="J220" s="46"/>
      <c r="K220" s="45"/>
      <c r="L220" s="76" t="s">
        <v>280</v>
      </c>
      <c r="M220" s="46"/>
      <c r="N220" s="46"/>
      <c r="O220" s="46"/>
      <c r="P220" s="46"/>
      <c r="Q220" s="46"/>
      <c r="R220" s="46"/>
      <c r="S220" s="46"/>
      <c r="T220" s="46"/>
      <c r="U220" s="46"/>
      <c r="V220" s="46"/>
      <c r="W220" s="46"/>
      <c r="X220" s="46"/>
      <c r="Y220" s="46"/>
      <c r="Z220" s="46"/>
      <c r="AA220" s="45"/>
      <c r="AB220" s="83"/>
      <c r="AC220" s="83"/>
      <c r="AD220" s="83"/>
      <c r="AE220" s="83"/>
      <c r="AF220" s="83"/>
      <c r="AG220" s="83"/>
      <c r="AH220" s="83"/>
    </row>
    <row r="221" spans="1:34" ht="15.75" customHeight="1" x14ac:dyDescent="0.25">
      <c r="A221" s="44">
        <v>18</v>
      </c>
      <c r="B221" s="45"/>
      <c r="C221" s="44"/>
      <c r="D221" s="46"/>
      <c r="E221" s="45"/>
      <c r="F221" s="47" t="s">
        <v>11</v>
      </c>
      <c r="G221" s="48"/>
      <c r="H221" s="49"/>
      <c r="I221" s="44"/>
      <c r="J221" s="46"/>
      <c r="K221" s="45"/>
      <c r="L221" s="76" t="s">
        <v>282</v>
      </c>
      <c r="M221" s="46"/>
      <c r="N221" s="46"/>
      <c r="O221" s="46"/>
      <c r="P221" s="46"/>
      <c r="Q221" s="46"/>
      <c r="R221" s="46"/>
      <c r="S221" s="46"/>
      <c r="T221" s="46"/>
      <c r="U221" s="46"/>
      <c r="V221" s="46"/>
      <c r="W221" s="46"/>
      <c r="X221" s="46"/>
      <c r="Y221" s="46"/>
      <c r="Z221" s="46"/>
      <c r="AA221" s="45"/>
      <c r="AB221" s="83"/>
      <c r="AC221" s="83"/>
      <c r="AD221" s="83"/>
      <c r="AE221" s="83"/>
      <c r="AF221" s="83"/>
      <c r="AG221" s="83"/>
      <c r="AH221" s="83"/>
    </row>
    <row r="222" spans="1:34" ht="15.75" customHeight="1" x14ac:dyDescent="0.25">
      <c r="A222" s="44">
        <v>19</v>
      </c>
      <c r="B222" s="45"/>
      <c r="C222" s="44"/>
      <c r="D222" s="46"/>
      <c r="E222" s="45"/>
      <c r="F222" s="47" t="s">
        <v>11</v>
      </c>
      <c r="G222" s="48"/>
      <c r="H222" s="49"/>
      <c r="I222" s="44">
        <v>4</v>
      </c>
      <c r="J222" s="46"/>
      <c r="K222" s="45"/>
      <c r="L222" s="76" t="s">
        <v>284</v>
      </c>
      <c r="M222" s="46"/>
      <c r="N222" s="46"/>
      <c r="O222" s="46"/>
      <c r="P222" s="46"/>
      <c r="Q222" s="46"/>
      <c r="R222" s="46"/>
      <c r="S222" s="46"/>
      <c r="T222" s="46"/>
      <c r="U222" s="46"/>
      <c r="V222" s="46"/>
      <c r="W222" s="46"/>
      <c r="X222" s="46"/>
      <c r="Y222" s="46"/>
      <c r="Z222" s="46"/>
      <c r="AA222" s="45"/>
      <c r="AB222" s="83"/>
      <c r="AC222" s="83"/>
      <c r="AD222" s="83"/>
      <c r="AE222" s="83"/>
      <c r="AF222" s="83"/>
      <c r="AG222" s="83"/>
      <c r="AH222" s="83"/>
    </row>
    <row r="223" spans="1:34" ht="15.75" customHeight="1" x14ac:dyDescent="0.25">
      <c r="A223" s="44">
        <v>20</v>
      </c>
      <c r="B223" s="45"/>
      <c r="C223" s="44"/>
      <c r="D223" s="46"/>
      <c r="E223" s="45"/>
      <c r="F223" s="44"/>
      <c r="G223" s="46"/>
      <c r="H223" s="45"/>
      <c r="I223" s="44">
        <v>3</v>
      </c>
      <c r="J223" s="46"/>
      <c r="K223" s="45"/>
      <c r="L223" s="76"/>
      <c r="M223" s="46"/>
      <c r="N223" s="46"/>
      <c r="O223" s="46"/>
      <c r="P223" s="46"/>
      <c r="Q223" s="46"/>
      <c r="R223" s="46"/>
      <c r="S223" s="46"/>
      <c r="T223" s="46"/>
      <c r="U223" s="46"/>
      <c r="V223" s="46"/>
      <c r="W223" s="46"/>
      <c r="X223" s="46"/>
      <c r="Y223" s="46"/>
      <c r="Z223" s="46"/>
      <c r="AA223" s="45"/>
      <c r="AB223" s="83"/>
      <c r="AC223" s="83"/>
      <c r="AD223" s="83"/>
      <c r="AE223" s="83"/>
      <c r="AF223" s="83"/>
      <c r="AG223" s="83"/>
      <c r="AH223" s="83"/>
    </row>
    <row r="224" spans="1:34" ht="15.75" customHeight="1" x14ac:dyDescent="0.25">
      <c r="A224" s="86" t="s">
        <v>285</v>
      </c>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5"/>
      <c r="AB224" s="78" t="s">
        <v>425</v>
      </c>
      <c r="AC224" s="78"/>
      <c r="AD224" s="78"/>
      <c r="AE224" s="78"/>
      <c r="AF224" s="78"/>
      <c r="AG224" s="78"/>
      <c r="AH224" s="78"/>
    </row>
    <row r="225" spans="1:34" ht="15.75" customHeight="1" x14ac:dyDescent="0.25">
      <c r="A225" s="44" t="s">
        <v>3</v>
      </c>
      <c r="B225" s="45"/>
      <c r="C225" s="44" t="s">
        <v>4</v>
      </c>
      <c r="D225" s="46"/>
      <c r="E225" s="45"/>
      <c r="F225" s="44" t="s">
        <v>6</v>
      </c>
      <c r="G225" s="46"/>
      <c r="H225" s="45"/>
      <c r="I225" s="44" t="s">
        <v>8</v>
      </c>
      <c r="J225" s="46"/>
      <c r="K225" s="45"/>
      <c r="L225" s="44" t="s">
        <v>9</v>
      </c>
      <c r="M225" s="46"/>
      <c r="N225" s="46"/>
      <c r="O225" s="46"/>
      <c r="P225" s="46"/>
      <c r="Q225" s="46"/>
      <c r="R225" s="46"/>
      <c r="S225" s="46"/>
      <c r="T225" s="46"/>
      <c r="U225" s="46"/>
      <c r="V225" s="46"/>
      <c r="W225" s="46"/>
      <c r="X225" s="46"/>
      <c r="Y225" s="46"/>
      <c r="Z225" s="46"/>
      <c r="AA225" s="45"/>
      <c r="AB225" s="79" t="s">
        <v>285</v>
      </c>
      <c r="AC225" s="80"/>
      <c r="AD225" s="80"/>
      <c r="AE225" s="80"/>
      <c r="AF225" s="80"/>
      <c r="AG225" s="80"/>
      <c r="AH225" s="80"/>
    </row>
    <row r="226" spans="1:34" ht="15.75" customHeight="1" x14ac:dyDescent="0.25">
      <c r="A226" s="44">
        <v>1</v>
      </c>
      <c r="B226" s="45"/>
      <c r="C226" s="44"/>
      <c r="D226" s="46"/>
      <c r="E226" s="45"/>
      <c r="F226" s="47" t="s">
        <v>11</v>
      </c>
      <c r="G226" s="48"/>
      <c r="H226" s="49"/>
      <c r="I226" s="44">
        <v>4</v>
      </c>
      <c r="J226" s="46"/>
      <c r="K226" s="45"/>
      <c r="L226" s="51" t="s">
        <v>287</v>
      </c>
      <c r="M226" s="46"/>
      <c r="N226" s="46"/>
      <c r="O226" s="46"/>
      <c r="P226" s="46"/>
      <c r="Q226" s="46"/>
      <c r="R226" s="46"/>
      <c r="S226" s="46"/>
      <c r="T226" s="46"/>
      <c r="U226" s="46"/>
      <c r="V226" s="46"/>
      <c r="W226" s="46"/>
      <c r="X226" s="46"/>
      <c r="Y226" s="46"/>
      <c r="Z226" s="46"/>
      <c r="AA226" s="45"/>
      <c r="AB226" s="84" t="s">
        <v>6</v>
      </c>
      <c r="AC226" s="84"/>
      <c r="AD226" s="84"/>
      <c r="AE226" s="84"/>
      <c r="AF226" s="84"/>
      <c r="AG226" s="84"/>
      <c r="AH226" s="84"/>
    </row>
    <row r="227" spans="1:34" ht="15.75" customHeight="1" x14ac:dyDescent="0.25">
      <c r="A227" s="44">
        <v>2</v>
      </c>
      <c r="B227" s="45"/>
      <c r="C227" s="44"/>
      <c r="D227" s="46"/>
      <c r="E227" s="45"/>
      <c r="F227" s="47" t="s">
        <v>10</v>
      </c>
      <c r="G227" s="48"/>
      <c r="H227" s="49"/>
      <c r="I227" s="44">
        <v>4</v>
      </c>
      <c r="J227" s="46"/>
      <c r="K227" s="45"/>
      <c r="L227" s="51" t="s">
        <v>288</v>
      </c>
      <c r="M227" s="46"/>
      <c r="N227" s="46"/>
      <c r="O227" s="46"/>
      <c r="P227" s="46"/>
      <c r="Q227" s="46"/>
      <c r="R227" s="46"/>
      <c r="S227" s="46"/>
      <c r="T227" s="46"/>
      <c r="U227" s="46"/>
      <c r="V227" s="46"/>
      <c r="W227" s="46"/>
      <c r="X227" s="46"/>
      <c r="Y227" s="46"/>
      <c r="Z227" s="46"/>
      <c r="AA227" s="45"/>
      <c r="AB227" s="84"/>
      <c r="AC227" s="84"/>
      <c r="AD227" s="84"/>
      <c r="AE227" s="84"/>
      <c r="AF227" s="84"/>
      <c r="AG227" s="84"/>
      <c r="AH227" s="84"/>
    </row>
    <row r="228" spans="1:34" ht="15.75" customHeight="1" x14ac:dyDescent="0.25">
      <c r="A228" s="52">
        <v>3</v>
      </c>
      <c r="B228" s="45"/>
      <c r="C228" s="52"/>
      <c r="D228" s="46"/>
      <c r="E228" s="45"/>
      <c r="F228" s="52"/>
      <c r="G228" s="46"/>
      <c r="H228" s="45"/>
      <c r="I228" s="52">
        <v>1</v>
      </c>
      <c r="J228" s="46"/>
      <c r="K228" s="45"/>
      <c r="L228" s="53"/>
      <c r="M228" s="46"/>
      <c r="N228" s="46"/>
      <c r="O228" s="46"/>
      <c r="P228" s="46"/>
      <c r="Q228" s="46"/>
      <c r="R228" s="46"/>
      <c r="S228" s="46"/>
      <c r="T228" s="46"/>
      <c r="U228" s="46"/>
      <c r="V228" s="46"/>
      <c r="W228" s="46"/>
      <c r="X228" s="46"/>
      <c r="Y228" s="46"/>
      <c r="Z228" s="46"/>
      <c r="AA228" s="45"/>
      <c r="AB228" s="84"/>
      <c r="AC228" s="84"/>
      <c r="AD228" s="84"/>
      <c r="AE228" s="84"/>
      <c r="AF228" s="84"/>
      <c r="AG228" s="84"/>
      <c r="AH228" s="84"/>
    </row>
    <row r="229" spans="1:34" ht="15.75" customHeight="1" x14ac:dyDescent="0.25">
      <c r="A229" s="44">
        <v>4</v>
      </c>
      <c r="B229" s="45"/>
      <c r="C229" s="44"/>
      <c r="D229" s="46"/>
      <c r="E229" s="45"/>
      <c r="F229" s="44"/>
      <c r="G229" s="46"/>
      <c r="H229" s="45"/>
      <c r="I229" s="44">
        <v>5</v>
      </c>
      <c r="J229" s="46"/>
      <c r="K229" s="45"/>
      <c r="L229" s="51"/>
      <c r="M229" s="46"/>
      <c r="N229" s="46"/>
      <c r="O229" s="46"/>
      <c r="P229" s="46"/>
      <c r="Q229" s="46"/>
      <c r="R229" s="46"/>
      <c r="S229" s="46"/>
      <c r="T229" s="46"/>
      <c r="U229" s="46"/>
      <c r="V229" s="46"/>
      <c r="W229" s="46"/>
      <c r="X229" s="46"/>
      <c r="Y229" s="46"/>
      <c r="Z229" s="46"/>
      <c r="AA229" s="45"/>
      <c r="AB229" s="84"/>
      <c r="AC229" s="84"/>
      <c r="AD229" s="84"/>
      <c r="AE229" s="84"/>
      <c r="AF229" s="84"/>
      <c r="AG229" s="84"/>
      <c r="AH229" s="84"/>
    </row>
    <row r="230" spans="1:34" ht="15.75" customHeight="1" x14ac:dyDescent="0.25">
      <c r="A230" s="44">
        <v>5</v>
      </c>
      <c r="B230" s="45"/>
      <c r="C230" s="44"/>
      <c r="D230" s="46"/>
      <c r="E230" s="45"/>
      <c r="F230" s="47" t="s">
        <v>11</v>
      </c>
      <c r="G230" s="48"/>
      <c r="H230" s="49"/>
      <c r="I230" s="44"/>
      <c r="J230" s="46"/>
      <c r="K230" s="45"/>
      <c r="L230" s="51" t="s">
        <v>18</v>
      </c>
      <c r="M230" s="46"/>
      <c r="N230" s="46"/>
      <c r="O230" s="46"/>
      <c r="P230" s="46"/>
      <c r="Q230" s="46"/>
      <c r="R230" s="46"/>
      <c r="S230" s="46"/>
      <c r="T230" s="46"/>
      <c r="U230" s="46"/>
      <c r="V230" s="46"/>
      <c r="W230" s="46"/>
      <c r="X230" s="46"/>
      <c r="Y230" s="46"/>
      <c r="Z230" s="46"/>
      <c r="AA230" s="45"/>
      <c r="AB230" s="84"/>
      <c r="AC230" s="84"/>
      <c r="AD230" s="84"/>
      <c r="AE230" s="84"/>
      <c r="AF230" s="84"/>
      <c r="AG230" s="84"/>
      <c r="AH230" s="84"/>
    </row>
    <row r="231" spans="1:34" ht="15.75" customHeight="1" x14ac:dyDescent="0.25">
      <c r="A231" s="44">
        <v>6</v>
      </c>
      <c r="B231" s="45"/>
      <c r="C231" s="44" t="s">
        <v>11</v>
      </c>
      <c r="D231" s="46"/>
      <c r="E231" s="45"/>
      <c r="F231" s="44"/>
      <c r="G231" s="46"/>
      <c r="H231" s="45"/>
      <c r="I231" s="44"/>
      <c r="J231" s="46"/>
      <c r="K231" s="45"/>
      <c r="L231" s="51" t="s">
        <v>293</v>
      </c>
      <c r="M231" s="46"/>
      <c r="N231" s="46"/>
      <c r="O231" s="46"/>
      <c r="P231" s="46"/>
      <c r="Q231" s="46"/>
      <c r="R231" s="46"/>
      <c r="S231" s="46"/>
      <c r="T231" s="46"/>
      <c r="U231" s="46"/>
      <c r="V231" s="46"/>
      <c r="W231" s="46"/>
      <c r="X231" s="46"/>
      <c r="Y231" s="46"/>
      <c r="Z231" s="46"/>
      <c r="AA231" s="45"/>
      <c r="AB231" s="81" t="s">
        <v>427</v>
      </c>
      <c r="AC231" s="82"/>
      <c r="AD231" s="82"/>
      <c r="AE231" s="82"/>
      <c r="AF231" s="82"/>
      <c r="AG231" s="82"/>
      <c r="AH231" s="82"/>
    </row>
    <row r="232" spans="1:34" ht="15.75" customHeight="1" x14ac:dyDescent="0.25">
      <c r="A232" s="44">
        <v>7</v>
      </c>
      <c r="B232" s="45"/>
      <c r="C232" s="44"/>
      <c r="D232" s="46"/>
      <c r="E232" s="45"/>
      <c r="F232" s="47" t="s">
        <v>11</v>
      </c>
      <c r="G232" s="48"/>
      <c r="H232" s="49"/>
      <c r="I232" s="44">
        <v>4</v>
      </c>
      <c r="J232" s="46"/>
      <c r="K232" s="45"/>
      <c r="L232" s="51" t="s">
        <v>296</v>
      </c>
      <c r="M232" s="46"/>
      <c r="N232" s="46"/>
      <c r="O232" s="46"/>
      <c r="P232" s="46"/>
      <c r="Q232" s="46"/>
      <c r="R232" s="46"/>
      <c r="S232" s="46"/>
      <c r="T232" s="46"/>
      <c r="U232" s="46"/>
      <c r="V232" s="46"/>
      <c r="W232" s="46"/>
      <c r="X232" s="46"/>
      <c r="Y232" s="46"/>
      <c r="Z232" s="46"/>
      <c r="AA232" s="45"/>
      <c r="AB232" s="83">
        <f>_xlfn.MODE.MULT(I226,I227,I232,I233,I235,I236,I237,I239,I241,I242)</f>
        <v>5</v>
      </c>
      <c r="AC232" s="83"/>
      <c r="AD232" s="83"/>
      <c r="AE232" s="83"/>
      <c r="AF232" s="83"/>
      <c r="AG232" s="83"/>
      <c r="AH232" s="83"/>
    </row>
    <row r="233" spans="1:34" ht="15.75" customHeight="1" x14ac:dyDescent="0.25">
      <c r="A233" s="44">
        <v>8</v>
      </c>
      <c r="B233" s="45"/>
      <c r="C233" s="44"/>
      <c r="D233" s="46"/>
      <c r="E233" s="45"/>
      <c r="F233" s="47" t="s">
        <v>11</v>
      </c>
      <c r="G233" s="48"/>
      <c r="H233" s="49"/>
      <c r="I233" s="44">
        <v>5</v>
      </c>
      <c r="J233" s="46"/>
      <c r="K233" s="45"/>
      <c r="L233" s="51" t="s">
        <v>297</v>
      </c>
      <c r="M233" s="46"/>
      <c r="N233" s="46"/>
      <c r="O233" s="46"/>
      <c r="P233" s="46"/>
      <c r="Q233" s="46"/>
      <c r="R233" s="46"/>
      <c r="S233" s="46"/>
      <c r="T233" s="46"/>
      <c r="U233" s="46"/>
      <c r="V233" s="46"/>
      <c r="W233" s="46"/>
      <c r="X233" s="46"/>
      <c r="Y233" s="46"/>
      <c r="Z233" s="46"/>
      <c r="AA233" s="45"/>
      <c r="AB233" s="83"/>
      <c r="AC233" s="83"/>
      <c r="AD233" s="83"/>
      <c r="AE233" s="83"/>
      <c r="AF233" s="83"/>
      <c r="AG233" s="83"/>
      <c r="AH233" s="83"/>
    </row>
    <row r="234" spans="1:34" ht="15.75" customHeight="1" x14ac:dyDescent="0.25">
      <c r="A234" s="52">
        <v>9</v>
      </c>
      <c r="B234" s="45"/>
      <c r="C234" s="52"/>
      <c r="D234" s="46"/>
      <c r="E234" s="45"/>
      <c r="F234" s="52"/>
      <c r="G234" s="46"/>
      <c r="H234" s="45"/>
      <c r="I234" s="52">
        <v>5</v>
      </c>
      <c r="J234" s="46"/>
      <c r="K234" s="45"/>
      <c r="L234" s="53"/>
      <c r="M234" s="46"/>
      <c r="N234" s="46"/>
      <c r="O234" s="46"/>
      <c r="P234" s="46"/>
      <c r="Q234" s="46"/>
      <c r="R234" s="46"/>
      <c r="S234" s="46"/>
      <c r="T234" s="46"/>
      <c r="U234" s="46"/>
      <c r="V234" s="46"/>
      <c r="W234" s="46"/>
      <c r="X234" s="46"/>
      <c r="Y234" s="46"/>
      <c r="Z234" s="46"/>
      <c r="AA234" s="45"/>
      <c r="AB234" s="83"/>
      <c r="AC234" s="83"/>
      <c r="AD234" s="83"/>
      <c r="AE234" s="83"/>
      <c r="AF234" s="83"/>
      <c r="AG234" s="83"/>
      <c r="AH234" s="83"/>
    </row>
    <row r="235" spans="1:34" ht="15.75" customHeight="1" x14ac:dyDescent="0.25">
      <c r="A235" s="44">
        <v>10</v>
      </c>
      <c r="B235" s="45"/>
      <c r="C235" s="44"/>
      <c r="D235" s="46"/>
      <c r="E235" s="45"/>
      <c r="F235" s="47" t="s">
        <v>11</v>
      </c>
      <c r="G235" s="48"/>
      <c r="H235" s="49"/>
      <c r="I235" s="44">
        <v>5</v>
      </c>
      <c r="J235" s="46"/>
      <c r="K235" s="45"/>
      <c r="L235" s="51" t="s">
        <v>300</v>
      </c>
      <c r="M235" s="46"/>
      <c r="N235" s="46"/>
      <c r="O235" s="46"/>
      <c r="P235" s="46"/>
      <c r="Q235" s="46"/>
      <c r="R235" s="46"/>
      <c r="S235" s="46"/>
      <c r="T235" s="46"/>
      <c r="U235" s="46"/>
      <c r="V235" s="46"/>
      <c r="W235" s="46"/>
      <c r="X235" s="46"/>
      <c r="Y235" s="46"/>
      <c r="Z235" s="46"/>
      <c r="AA235" s="45"/>
      <c r="AB235" s="83"/>
      <c r="AC235" s="83"/>
      <c r="AD235" s="83"/>
      <c r="AE235" s="83"/>
      <c r="AF235" s="83"/>
      <c r="AG235" s="83"/>
      <c r="AH235" s="83"/>
    </row>
    <row r="236" spans="1:34" ht="15.75" customHeight="1" x14ac:dyDescent="0.25">
      <c r="A236" s="44">
        <v>11</v>
      </c>
      <c r="B236" s="45"/>
      <c r="C236" s="44"/>
      <c r="D236" s="46"/>
      <c r="E236" s="45"/>
      <c r="F236" s="47" t="s">
        <v>11</v>
      </c>
      <c r="G236" s="48"/>
      <c r="H236" s="49"/>
      <c r="I236" s="44">
        <v>5</v>
      </c>
      <c r="J236" s="46"/>
      <c r="K236" s="45"/>
      <c r="L236" s="51" t="s">
        <v>190</v>
      </c>
      <c r="M236" s="46"/>
      <c r="N236" s="46"/>
      <c r="O236" s="46"/>
      <c r="P236" s="46"/>
      <c r="Q236" s="46"/>
      <c r="R236" s="46"/>
      <c r="S236" s="46"/>
      <c r="T236" s="46"/>
      <c r="U236" s="46"/>
      <c r="V236" s="46"/>
      <c r="W236" s="46"/>
      <c r="X236" s="46"/>
      <c r="Y236" s="46"/>
      <c r="Z236" s="46"/>
      <c r="AA236" s="45"/>
      <c r="AB236" s="83"/>
      <c r="AC236" s="83"/>
      <c r="AD236" s="83"/>
      <c r="AE236" s="83"/>
      <c r="AF236" s="83"/>
      <c r="AG236" s="83"/>
      <c r="AH236" s="83"/>
    </row>
    <row r="237" spans="1:34" ht="15.75" customHeight="1" x14ac:dyDescent="0.25">
      <c r="A237" s="44">
        <v>12</v>
      </c>
      <c r="B237" s="45"/>
      <c r="C237" s="44"/>
      <c r="D237" s="46"/>
      <c r="E237" s="45"/>
      <c r="F237" s="47" t="s">
        <v>11</v>
      </c>
      <c r="G237" s="48"/>
      <c r="H237" s="49"/>
      <c r="I237" s="44">
        <v>5</v>
      </c>
      <c r="J237" s="46"/>
      <c r="K237" s="45"/>
      <c r="L237" s="51"/>
      <c r="M237" s="46"/>
      <c r="N237" s="46"/>
      <c r="O237" s="46"/>
      <c r="P237" s="46"/>
      <c r="Q237" s="46"/>
      <c r="R237" s="46"/>
      <c r="S237" s="46"/>
      <c r="T237" s="46"/>
      <c r="U237" s="46"/>
      <c r="V237" s="46"/>
      <c r="W237" s="46"/>
      <c r="X237" s="46"/>
      <c r="Y237" s="46"/>
      <c r="Z237" s="46"/>
      <c r="AA237" s="45"/>
      <c r="AB237" s="83"/>
      <c r="AC237" s="83"/>
      <c r="AD237" s="83"/>
      <c r="AE237" s="83"/>
      <c r="AF237" s="83"/>
      <c r="AG237" s="83"/>
      <c r="AH237" s="83"/>
    </row>
    <row r="238" spans="1:34" ht="15.75" customHeight="1" x14ac:dyDescent="0.25">
      <c r="A238" s="44">
        <v>13</v>
      </c>
      <c r="B238" s="45"/>
      <c r="C238" s="44"/>
      <c r="D238" s="46"/>
      <c r="E238" s="45"/>
      <c r="F238" s="44"/>
      <c r="G238" s="46"/>
      <c r="H238" s="45"/>
      <c r="I238" s="44">
        <v>5</v>
      </c>
      <c r="J238" s="46"/>
      <c r="K238" s="45"/>
      <c r="L238" s="51"/>
      <c r="M238" s="46"/>
      <c r="N238" s="46"/>
      <c r="O238" s="46"/>
      <c r="P238" s="46"/>
      <c r="Q238" s="46"/>
      <c r="R238" s="46"/>
      <c r="S238" s="46"/>
      <c r="T238" s="46"/>
      <c r="U238" s="46"/>
      <c r="V238" s="46"/>
      <c r="W238" s="46"/>
      <c r="X238" s="46"/>
      <c r="Y238" s="46"/>
      <c r="Z238" s="46"/>
      <c r="AA238" s="45"/>
      <c r="AB238" s="83"/>
      <c r="AC238" s="83"/>
      <c r="AD238" s="83"/>
      <c r="AE238" s="83"/>
      <c r="AF238" s="83"/>
      <c r="AG238" s="83"/>
      <c r="AH238" s="83"/>
    </row>
    <row r="239" spans="1:34" ht="15.75" customHeight="1" x14ac:dyDescent="0.25">
      <c r="A239" s="44">
        <v>14</v>
      </c>
      <c r="B239" s="45"/>
      <c r="C239" s="44"/>
      <c r="D239" s="46"/>
      <c r="E239" s="45"/>
      <c r="F239" s="47" t="s">
        <v>11</v>
      </c>
      <c r="G239" s="48"/>
      <c r="H239" s="49"/>
      <c r="I239" s="44">
        <v>5</v>
      </c>
      <c r="J239" s="46"/>
      <c r="K239" s="45"/>
      <c r="L239" s="51" t="s">
        <v>18</v>
      </c>
      <c r="M239" s="46"/>
      <c r="N239" s="46"/>
      <c r="O239" s="46"/>
      <c r="P239" s="46"/>
      <c r="Q239" s="46"/>
      <c r="R239" s="46"/>
      <c r="S239" s="46"/>
      <c r="T239" s="46"/>
      <c r="U239" s="46"/>
      <c r="V239" s="46"/>
      <c r="W239" s="46"/>
      <c r="X239" s="46"/>
      <c r="Y239" s="46"/>
      <c r="Z239" s="46"/>
      <c r="AA239" s="45"/>
      <c r="AB239" s="83"/>
      <c r="AC239" s="83"/>
      <c r="AD239" s="83"/>
      <c r="AE239" s="83"/>
      <c r="AF239" s="83"/>
      <c r="AG239" s="83"/>
      <c r="AH239" s="83"/>
    </row>
    <row r="240" spans="1:34" ht="15.75" customHeight="1" x14ac:dyDescent="0.25">
      <c r="A240" s="52">
        <v>15</v>
      </c>
      <c r="B240" s="45"/>
      <c r="C240" s="52"/>
      <c r="D240" s="46"/>
      <c r="E240" s="45"/>
      <c r="F240" s="52"/>
      <c r="G240" s="46"/>
      <c r="H240" s="45"/>
      <c r="I240" s="52">
        <v>3</v>
      </c>
      <c r="J240" s="46"/>
      <c r="K240" s="45"/>
      <c r="L240" s="53"/>
      <c r="M240" s="46"/>
      <c r="N240" s="46"/>
      <c r="O240" s="46"/>
      <c r="P240" s="46"/>
      <c r="Q240" s="46"/>
      <c r="R240" s="46"/>
      <c r="S240" s="46"/>
      <c r="T240" s="46"/>
      <c r="U240" s="46"/>
      <c r="V240" s="46"/>
      <c r="W240" s="46"/>
      <c r="X240" s="46"/>
      <c r="Y240" s="46"/>
      <c r="Z240" s="46"/>
      <c r="AA240" s="45"/>
      <c r="AB240" s="83"/>
      <c r="AC240" s="83"/>
      <c r="AD240" s="83"/>
      <c r="AE240" s="83"/>
      <c r="AF240" s="83"/>
      <c r="AG240" s="83"/>
      <c r="AH240" s="83"/>
    </row>
    <row r="241" spans="1:34" ht="15.75" customHeight="1" x14ac:dyDescent="0.25">
      <c r="A241" s="44">
        <v>16</v>
      </c>
      <c r="B241" s="45"/>
      <c r="C241" s="44"/>
      <c r="D241" s="46"/>
      <c r="E241" s="45"/>
      <c r="F241" s="47" t="s">
        <v>11</v>
      </c>
      <c r="G241" s="48"/>
      <c r="H241" s="49"/>
      <c r="I241" s="44">
        <v>4</v>
      </c>
      <c r="J241" s="46"/>
      <c r="K241" s="45"/>
      <c r="L241" s="51" t="s">
        <v>278</v>
      </c>
      <c r="M241" s="46"/>
      <c r="N241" s="46"/>
      <c r="O241" s="46"/>
      <c r="P241" s="46"/>
      <c r="Q241" s="46"/>
      <c r="R241" s="46"/>
      <c r="S241" s="46"/>
      <c r="T241" s="46"/>
      <c r="U241" s="46"/>
      <c r="V241" s="46"/>
      <c r="W241" s="46"/>
      <c r="X241" s="46"/>
      <c r="Y241" s="46"/>
      <c r="Z241" s="46"/>
      <c r="AA241" s="45"/>
      <c r="AB241" s="83"/>
      <c r="AC241" s="83"/>
      <c r="AD241" s="83"/>
      <c r="AE241" s="83"/>
      <c r="AF241" s="83"/>
      <c r="AG241" s="83"/>
      <c r="AH241" s="83"/>
    </row>
    <row r="242" spans="1:34" ht="15.75" customHeight="1" x14ac:dyDescent="0.25">
      <c r="A242" s="44">
        <v>17</v>
      </c>
      <c r="B242" s="45"/>
      <c r="C242" s="44"/>
      <c r="D242" s="46"/>
      <c r="E242" s="45"/>
      <c r="F242" s="47" t="s">
        <v>11</v>
      </c>
      <c r="G242" s="48"/>
      <c r="H242" s="49"/>
      <c r="I242" s="44">
        <v>5</v>
      </c>
      <c r="J242" s="46"/>
      <c r="K242" s="45"/>
      <c r="L242" s="51" t="s">
        <v>304</v>
      </c>
      <c r="M242" s="46"/>
      <c r="N242" s="46"/>
      <c r="O242" s="46"/>
      <c r="P242" s="46"/>
      <c r="Q242" s="46"/>
      <c r="R242" s="46"/>
      <c r="S242" s="46"/>
      <c r="T242" s="46"/>
      <c r="U242" s="46"/>
      <c r="V242" s="46"/>
      <c r="W242" s="46"/>
      <c r="X242" s="46"/>
      <c r="Y242" s="46"/>
      <c r="Z242" s="46"/>
      <c r="AA242" s="45"/>
      <c r="AB242" s="83"/>
      <c r="AC242" s="83"/>
      <c r="AD242" s="83"/>
      <c r="AE242" s="83"/>
      <c r="AF242" s="83"/>
      <c r="AG242" s="83"/>
      <c r="AH242" s="83"/>
    </row>
    <row r="243" spans="1:34" ht="15.75" customHeight="1" x14ac:dyDescent="0.25">
      <c r="A243" s="44">
        <v>18</v>
      </c>
      <c r="B243" s="45"/>
      <c r="C243" s="44"/>
      <c r="D243" s="46"/>
      <c r="E243" s="45"/>
      <c r="F243" s="47" t="s">
        <v>11</v>
      </c>
      <c r="G243" s="48"/>
      <c r="H243" s="49"/>
      <c r="I243" s="44"/>
      <c r="J243" s="46"/>
      <c r="K243" s="45"/>
      <c r="L243" s="51" t="s">
        <v>305</v>
      </c>
      <c r="M243" s="46"/>
      <c r="N243" s="46"/>
      <c r="O243" s="46"/>
      <c r="P243" s="46"/>
      <c r="Q243" s="46"/>
      <c r="R243" s="46"/>
      <c r="S243" s="46"/>
      <c r="T243" s="46"/>
      <c r="U243" s="46"/>
      <c r="V243" s="46"/>
      <c r="W243" s="46"/>
      <c r="X243" s="46"/>
      <c r="Y243" s="46"/>
      <c r="Z243" s="46"/>
      <c r="AA243" s="45"/>
      <c r="AB243" s="83"/>
      <c r="AC243" s="83"/>
      <c r="AD243" s="83"/>
      <c r="AE243" s="83"/>
      <c r="AF243" s="83"/>
      <c r="AG243" s="83"/>
      <c r="AH243" s="83"/>
    </row>
    <row r="244" spans="1:34" ht="15.75" customHeight="1" x14ac:dyDescent="0.25">
      <c r="A244" s="44">
        <v>19</v>
      </c>
      <c r="B244" s="45"/>
      <c r="C244" s="44"/>
      <c r="D244" s="46"/>
      <c r="E244" s="45"/>
      <c r="F244" s="47" t="s">
        <v>11</v>
      </c>
      <c r="G244" s="48"/>
      <c r="H244" s="49"/>
      <c r="I244" s="44"/>
      <c r="J244" s="46"/>
      <c r="K244" s="45"/>
      <c r="L244" s="51" t="s">
        <v>306</v>
      </c>
      <c r="M244" s="46"/>
      <c r="N244" s="46"/>
      <c r="O244" s="46"/>
      <c r="P244" s="46"/>
      <c r="Q244" s="46"/>
      <c r="R244" s="46"/>
      <c r="S244" s="46"/>
      <c r="T244" s="46"/>
      <c r="U244" s="46"/>
      <c r="V244" s="46"/>
      <c r="W244" s="46"/>
      <c r="X244" s="46"/>
      <c r="Y244" s="46"/>
      <c r="Z244" s="46"/>
      <c r="AA244" s="45"/>
      <c r="AB244" s="83"/>
      <c r="AC244" s="83"/>
      <c r="AD244" s="83"/>
      <c r="AE244" s="83"/>
      <c r="AF244" s="83"/>
      <c r="AG244" s="83"/>
      <c r="AH244" s="83"/>
    </row>
    <row r="245" spans="1:34" ht="15.75" customHeight="1" x14ac:dyDescent="0.25">
      <c r="A245" s="44">
        <v>20</v>
      </c>
      <c r="B245" s="45"/>
      <c r="C245" s="44"/>
      <c r="D245" s="46"/>
      <c r="E245" s="45"/>
      <c r="F245" s="44"/>
      <c r="G245" s="46"/>
      <c r="H245" s="45"/>
      <c r="I245" s="44">
        <v>3</v>
      </c>
      <c r="J245" s="46"/>
      <c r="K245" s="45"/>
      <c r="L245" s="51"/>
      <c r="M245" s="46"/>
      <c r="N245" s="46"/>
      <c r="O245" s="46"/>
      <c r="P245" s="46"/>
      <c r="Q245" s="46"/>
      <c r="R245" s="46"/>
      <c r="S245" s="46"/>
      <c r="T245" s="46"/>
      <c r="U245" s="46"/>
      <c r="V245" s="46"/>
      <c r="W245" s="46"/>
      <c r="X245" s="46"/>
      <c r="Y245" s="46"/>
      <c r="Z245" s="46"/>
      <c r="AA245" s="45"/>
      <c r="AB245" s="83"/>
      <c r="AC245" s="83"/>
      <c r="AD245" s="83"/>
      <c r="AE245" s="83"/>
      <c r="AF245" s="83"/>
      <c r="AG245" s="83"/>
      <c r="AH245" s="83"/>
    </row>
    <row r="246" spans="1:34" ht="15.75" customHeight="1" x14ac:dyDescent="0.25">
      <c r="A246" s="88"/>
      <c r="B246" s="89"/>
      <c r="C246" s="89"/>
      <c r="D246" s="89"/>
      <c r="E246" s="89"/>
      <c r="F246" s="89"/>
      <c r="G246" s="89"/>
      <c r="H246" s="89"/>
      <c r="I246" s="89"/>
      <c r="J246" s="89"/>
      <c r="K246" s="89"/>
      <c r="L246" s="89"/>
      <c r="M246" s="89"/>
      <c r="N246" s="89"/>
      <c r="O246" s="89"/>
      <c r="P246" s="89"/>
      <c r="Q246" s="89"/>
      <c r="R246" s="89"/>
      <c r="S246" s="89"/>
      <c r="T246" s="89"/>
      <c r="U246" s="89"/>
      <c r="V246" s="89"/>
      <c r="W246" s="89"/>
      <c r="X246" s="89"/>
      <c r="Y246" s="89"/>
      <c r="Z246" s="89"/>
      <c r="AA246" s="64"/>
    </row>
    <row r="247" spans="1:34" ht="15.75" customHeight="1" x14ac:dyDescent="0.25">
      <c r="A247" s="88"/>
      <c r="B247" s="64"/>
      <c r="C247" s="88"/>
      <c r="D247" s="89"/>
      <c r="E247" s="64"/>
      <c r="F247" s="88"/>
      <c r="G247" s="89"/>
      <c r="H247" s="64"/>
      <c r="I247" s="88"/>
      <c r="J247" s="89"/>
      <c r="K247" s="64"/>
      <c r="L247" s="88"/>
      <c r="M247" s="89"/>
      <c r="N247" s="89"/>
      <c r="O247" s="89"/>
      <c r="P247" s="89"/>
      <c r="Q247" s="89"/>
      <c r="R247" s="89"/>
      <c r="S247" s="89"/>
      <c r="T247" s="89"/>
      <c r="U247" s="89"/>
      <c r="V247" s="89"/>
      <c r="W247" s="89"/>
      <c r="X247" s="89"/>
      <c r="Y247" s="89"/>
      <c r="Z247" s="89"/>
      <c r="AA247" s="64"/>
    </row>
    <row r="248" spans="1:34" ht="15.75" customHeight="1" x14ac:dyDescent="0.25">
      <c r="A248" s="88"/>
      <c r="B248" s="64"/>
      <c r="C248" s="88"/>
      <c r="D248" s="89"/>
      <c r="E248" s="64"/>
      <c r="F248" s="88"/>
      <c r="G248" s="89"/>
      <c r="H248" s="64"/>
      <c r="I248" s="88"/>
      <c r="J248" s="89"/>
      <c r="K248" s="64"/>
      <c r="L248" s="88"/>
      <c r="M248" s="89"/>
      <c r="N248" s="89"/>
      <c r="O248" s="89"/>
      <c r="P248" s="89"/>
      <c r="Q248" s="89"/>
      <c r="R248" s="89"/>
      <c r="S248" s="89"/>
      <c r="T248" s="89"/>
      <c r="U248" s="89"/>
      <c r="V248" s="89"/>
      <c r="W248" s="89"/>
      <c r="X248" s="89"/>
      <c r="Y248" s="89"/>
      <c r="Z248" s="89"/>
      <c r="AA248" s="64"/>
    </row>
    <row r="249" spans="1:34" ht="15.75" customHeight="1" x14ac:dyDescent="0.25">
      <c r="A249" s="88"/>
      <c r="B249" s="64"/>
      <c r="C249" s="88"/>
      <c r="D249" s="89"/>
      <c r="E249" s="64"/>
      <c r="F249" s="88"/>
      <c r="G249" s="89"/>
      <c r="H249" s="64"/>
      <c r="I249" s="88"/>
      <c r="J249" s="89"/>
      <c r="K249" s="64"/>
      <c r="L249" s="88"/>
      <c r="M249" s="89"/>
      <c r="N249" s="89"/>
      <c r="O249" s="89"/>
      <c r="P249" s="89"/>
      <c r="Q249" s="89"/>
      <c r="R249" s="89"/>
      <c r="S249" s="89"/>
      <c r="T249" s="89"/>
      <c r="U249" s="89"/>
      <c r="V249" s="89"/>
      <c r="W249" s="89"/>
      <c r="X249" s="89"/>
      <c r="Y249" s="89"/>
      <c r="Z249" s="89"/>
      <c r="AA249" s="64"/>
    </row>
    <row r="250" spans="1:34" ht="15.75" customHeight="1" x14ac:dyDescent="0.25">
      <c r="A250" s="88"/>
      <c r="B250" s="64"/>
      <c r="C250" s="88"/>
      <c r="D250" s="89"/>
      <c r="E250" s="64"/>
      <c r="F250" s="88"/>
      <c r="G250" s="89"/>
      <c r="H250" s="64"/>
      <c r="I250" s="88"/>
      <c r="J250" s="89"/>
      <c r="K250" s="64"/>
      <c r="L250" s="88"/>
      <c r="M250" s="89"/>
      <c r="N250" s="89"/>
      <c r="O250" s="89"/>
      <c r="P250" s="89"/>
      <c r="Q250" s="89"/>
      <c r="R250" s="89"/>
      <c r="S250" s="89"/>
      <c r="T250" s="89"/>
      <c r="U250" s="89"/>
      <c r="V250" s="89"/>
      <c r="W250" s="89"/>
      <c r="X250" s="89"/>
      <c r="Y250" s="89"/>
      <c r="Z250" s="89"/>
      <c r="AA250" s="64"/>
    </row>
    <row r="251" spans="1:34" ht="15.75" customHeight="1" x14ac:dyDescent="0.25">
      <c r="A251" s="88"/>
      <c r="B251" s="64"/>
      <c r="C251" s="88"/>
      <c r="D251" s="89"/>
      <c r="E251" s="64"/>
      <c r="F251" s="88"/>
      <c r="G251" s="89"/>
      <c r="H251" s="64"/>
      <c r="I251" s="88"/>
      <c r="J251" s="89"/>
      <c r="K251" s="64"/>
      <c r="L251" s="88"/>
      <c r="M251" s="89"/>
      <c r="N251" s="89"/>
      <c r="O251" s="89"/>
      <c r="P251" s="89"/>
      <c r="Q251" s="89"/>
      <c r="R251" s="89"/>
      <c r="S251" s="89"/>
      <c r="T251" s="89"/>
      <c r="U251" s="89"/>
      <c r="V251" s="89"/>
      <c r="W251" s="89"/>
      <c r="X251" s="89"/>
      <c r="Y251" s="89"/>
      <c r="Z251" s="89"/>
      <c r="AA251" s="64"/>
    </row>
    <row r="252" spans="1:34" ht="15.75" customHeight="1" x14ac:dyDescent="0.25">
      <c r="A252" s="88"/>
      <c r="B252" s="64"/>
      <c r="C252" s="88"/>
      <c r="D252" s="89"/>
      <c r="E252" s="64"/>
      <c r="F252" s="88"/>
      <c r="G252" s="89"/>
      <c r="H252" s="64"/>
      <c r="I252" s="88"/>
      <c r="J252" s="89"/>
      <c r="K252" s="64"/>
      <c r="L252" s="88"/>
      <c r="M252" s="89"/>
      <c r="N252" s="89"/>
      <c r="O252" s="89"/>
      <c r="P252" s="89"/>
      <c r="Q252" s="89"/>
      <c r="R252" s="89"/>
      <c r="S252" s="89"/>
      <c r="T252" s="89"/>
      <c r="U252" s="89"/>
      <c r="V252" s="89"/>
      <c r="W252" s="89"/>
      <c r="X252" s="89"/>
      <c r="Y252" s="89"/>
      <c r="Z252" s="89"/>
      <c r="AA252" s="64"/>
    </row>
    <row r="253" spans="1:34" ht="15.75" customHeight="1" x14ac:dyDescent="0.25">
      <c r="A253" s="88"/>
      <c r="B253" s="64"/>
      <c r="C253" s="88"/>
      <c r="D253" s="89"/>
      <c r="E253" s="64"/>
      <c r="F253" s="88"/>
      <c r="G253" s="89"/>
      <c r="H253" s="64"/>
      <c r="I253" s="88"/>
      <c r="J253" s="89"/>
      <c r="K253" s="64"/>
      <c r="L253" s="88"/>
      <c r="M253" s="89"/>
      <c r="N253" s="89"/>
      <c r="O253" s="89"/>
      <c r="P253" s="89"/>
      <c r="Q253" s="89"/>
      <c r="R253" s="89"/>
      <c r="S253" s="89"/>
      <c r="T253" s="89"/>
      <c r="U253" s="89"/>
      <c r="V253" s="89"/>
      <c r="W253" s="89"/>
      <c r="X253" s="89"/>
      <c r="Y253" s="89"/>
      <c r="Z253" s="89"/>
      <c r="AA253" s="64"/>
    </row>
    <row r="254" spans="1:34" ht="15.75" customHeight="1" x14ac:dyDescent="0.25">
      <c r="A254" s="88"/>
      <c r="B254" s="64"/>
      <c r="C254" s="88"/>
      <c r="D254" s="89"/>
      <c r="E254" s="64"/>
      <c r="F254" s="88"/>
      <c r="G254" s="89"/>
      <c r="H254" s="64"/>
      <c r="I254" s="88"/>
      <c r="J254" s="89"/>
      <c r="K254" s="64"/>
      <c r="L254" s="88"/>
      <c r="M254" s="89"/>
      <c r="N254" s="89"/>
      <c r="O254" s="89"/>
      <c r="P254" s="89"/>
      <c r="Q254" s="89"/>
      <c r="R254" s="89"/>
      <c r="S254" s="89"/>
      <c r="T254" s="89"/>
      <c r="U254" s="89"/>
      <c r="V254" s="89"/>
      <c r="W254" s="89"/>
      <c r="X254" s="89"/>
      <c r="Y254" s="89"/>
      <c r="Z254" s="89"/>
      <c r="AA254" s="64"/>
    </row>
    <row r="255" spans="1:34" ht="15.75" customHeight="1" x14ac:dyDescent="0.25">
      <c r="A255" s="88"/>
      <c r="B255" s="64"/>
      <c r="C255" s="88"/>
      <c r="D255" s="89"/>
      <c r="E255" s="64"/>
      <c r="F255" s="88"/>
      <c r="G255" s="89"/>
      <c r="H255" s="64"/>
      <c r="I255" s="88"/>
      <c r="J255" s="89"/>
      <c r="K255" s="64"/>
      <c r="L255" s="88"/>
      <c r="M255" s="89"/>
      <c r="N255" s="89"/>
      <c r="O255" s="89"/>
      <c r="P255" s="89"/>
      <c r="Q255" s="89"/>
      <c r="R255" s="89"/>
      <c r="S255" s="89"/>
      <c r="T255" s="89"/>
      <c r="U255" s="89"/>
      <c r="V255" s="89"/>
      <c r="W255" s="89"/>
      <c r="X255" s="89"/>
      <c r="Y255" s="89"/>
      <c r="Z255" s="89"/>
      <c r="AA255" s="64"/>
    </row>
    <row r="256" spans="1:34" ht="15.75" customHeight="1" x14ac:dyDescent="0.25">
      <c r="A256" s="88"/>
      <c r="B256" s="64"/>
      <c r="C256" s="88"/>
      <c r="D256" s="89"/>
      <c r="E256" s="64"/>
      <c r="F256" s="88"/>
      <c r="G256" s="89"/>
      <c r="H256" s="64"/>
      <c r="I256" s="88"/>
      <c r="J256" s="89"/>
      <c r="K256" s="64"/>
      <c r="L256" s="88"/>
      <c r="M256" s="89"/>
      <c r="N256" s="89"/>
      <c r="O256" s="89"/>
      <c r="P256" s="89"/>
      <c r="Q256" s="89"/>
      <c r="R256" s="89"/>
      <c r="S256" s="89"/>
      <c r="T256" s="89"/>
      <c r="U256" s="89"/>
      <c r="V256" s="89"/>
      <c r="W256" s="89"/>
      <c r="X256" s="89"/>
      <c r="Y256" s="89"/>
      <c r="Z256" s="89"/>
      <c r="AA256" s="64"/>
    </row>
    <row r="257" spans="1:27" ht="15.75" customHeight="1" x14ac:dyDescent="0.25">
      <c r="A257" s="88"/>
      <c r="B257" s="64"/>
      <c r="C257" s="88"/>
      <c r="D257" s="89"/>
      <c r="E257" s="64"/>
      <c r="F257" s="88"/>
      <c r="G257" s="89"/>
      <c r="H257" s="64"/>
      <c r="I257" s="88"/>
      <c r="J257" s="89"/>
      <c r="K257" s="64"/>
      <c r="L257" s="88"/>
      <c r="M257" s="89"/>
      <c r="N257" s="89"/>
      <c r="O257" s="89"/>
      <c r="P257" s="89"/>
      <c r="Q257" s="89"/>
      <c r="R257" s="89"/>
      <c r="S257" s="89"/>
      <c r="T257" s="89"/>
      <c r="U257" s="89"/>
      <c r="V257" s="89"/>
      <c r="W257" s="89"/>
      <c r="X257" s="89"/>
      <c r="Y257" s="89"/>
      <c r="Z257" s="89"/>
      <c r="AA257" s="64"/>
    </row>
    <row r="258" spans="1:27" ht="15.75" customHeight="1" x14ac:dyDescent="0.25">
      <c r="A258" s="88"/>
      <c r="B258" s="64"/>
      <c r="C258" s="88"/>
      <c r="D258" s="89"/>
      <c r="E258" s="64"/>
      <c r="F258" s="88"/>
      <c r="G258" s="89"/>
      <c r="H258" s="64"/>
      <c r="I258" s="88"/>
      <c r="J258" s="89"/>
      <c r="K258" s="64"/>
      <c r="L258" s="88"/>
      <c r="M258" s="89"/>
      <c r="N258" s="89"/>
      <c r="O258" s="89"/>
      <c r="P258" s="89"/>
      <c r="Q258" s="89"/>
      <c r="R258" s="89"/>
      <c r="S258" s="89"/>
      <c r="T258" s="89"/>
      <c r="U258" s="89"/>
      <c r="V258" s="89"/>
      <c r="W258" s="89"/>
      <c r="X258" s="89"/>
      <c r="Y258" s="89"/>
      <c r="Z258" s="89"/>
      <c r="AA258" s="64"/>
    </row>
    <row r="259" spans="1:27" ht="15.75" customHeight="1" x14ac:dyDescent="0.25">
      <c r="A259" s="88"/>
      <c r="B259" s="64"/>
      <c r="C259" s="88"/>
      <c r="D259" s="89"/>
      <c r="E259" s="64"/>
      <c r="F259" s="88"/>
      <c r="G259" s="89"/>
      <c r="H259" s="64"/>
      <c r="I259" s="88"/>
      <c r="J259" s="89"/>
      <c r="K259" s="64"/>
      <c r="L259" s="88"/>
      <c r="M259" s="89"/>
      <c r="N259" s="89"/>
      <c r="O259" s="89"/>
      <c r="P259" s="89"/>
      <c r="Q259" s="89"/>
      <c r="R259" s="89"/>
      <c r="S259" s="89"/>
      <c r="T259" s="89"/>
      <c r="U259" s="89"/>
      <c r="V259" s="89"/>
      <c r="W259" s="89"/>
      <c r="X259" s="89"/>
      <c r="Y259" s="89"/>
      <c r="Z259" s="89"/>
      <c r="AA259" s="64"/>
    </row>
    <row r="260" spans="1:27" ht="15.75" customHeight="1" x14ac:dyDescent="0.25">
      <c r="A260" s="88"/>
      <c r="B260" s="64"/>
      <c r="C260" s="88"/>
      <c r="D260" s="89"/>
      <c r="E260" s="64"/>
      <c r="F260" s="88"/>
      <c r="G260" s="89"/>
      <c r="H260" s="64"/>
      <c r="I260" s="88"/>
      <c r="J260" s="89"/>
      <c r="K260" s="64"/>
      <c r="L260" s="88"/>
      <c r="M260" s="89"/>
      <c r="N260" s="89"/>
      <c r="O260" s="89"/>
      <c r="P260" s="89"/>
      <c r="Q260" s="89"/>
      <c r="R260" s="89"/>
      <c r="S260" s="89"/>
      <c r="T260" s="89"/>
      <c r="U260" s="89"/>
      <c r="V260" s="89"/>
      <c r="W260" s="89"/>
      <c r="X260" s="89"/>
      <c r="Y260" s="89"/>
      <c r="Z260" s="89"/>
      <c r="AA260" s="64"/>
    </row>
    <row r="261" spans="1:27" ht="15.75" customHeight="1" x14ac:dyDescent="0.25">
      <c r="A261" s="88"/>
      <c r="B261" s="64"/>
      <c r="C261" s="88"/>
      <c r="D261" s="89"/>
      <c r="E261" s="64"/>
      <c r="F261" s="88"/>
      <c r="G261" s="89"/>
      <c r="H261" s="64"/>
      <c r="I261" s="88"/>
      <c r="J261" s="89"/>
      <c r="K261" s="64"/>
      <c r="L261" s="88"/>
      <c r="M261" s="89"/>
      <c r="N261" s="89"/>
      <c r="O261" s="89"/>
      <c r="P261" s="89"/>
      <c r="Q261" s="89"/>
      <c r="R261" s="89"/>
      <c r="S261" s="89"/>
      <c r="T261" s="89"/>
      <c r="U261" s="89"/>
      <c r="V261" s="89"/>
      <c r="W261" s="89"/>
      <c r="X261" s="89"/>
      <c r="Y261" s="89"/>
      <c r="Z261" s="89"/>
      <c r="AA261" s="64"/>
    </row>
    <row r="262" spans="1:27" ht="15.75" customHeight="1" x14ac:dyDescent="0.25">
      <c r="A262" s="88"/>
      <c r="B262" s="64"/>
      <c r="C262" s="88"/>
      <c r="D262" s="89"/>
      <c r="E262" s="64"/>
      <c r="F262" s="88"/>
      <c r="G262" s="89"/>
      <c r="H262" s="64"/>
      <c r="I262" s="88"/>
      <c r="J262" s="89"/>
      <c r="K262" s="64"/>
      <c r="L262" s="88"/>
      <c r="M262" s="89"/>
      <c r="N262" s="89"/>
      <c r="O262" s="89"/>
      <c r="P262" s="89"/>
      <c r="Q262" s="89"/>
      <c r="R262" s="89"/>
      <c r="S262" s="89"/>
      <c r="T262" s="89"/>
      <c r="U262" s="89"/>
      <c r="V262" s="89"/>
      <c r="W262" s="89"/>
      <c r="X262" s="89"/>
      <c r="Y262" s="89"/>
      <c r="Z262" s="89"/>
      <c r="AA262" s="64"/>
    </row>
    <row r="263" spans="1:27" ht="15.75" customHeight="1" x14ac:dyDescent="0.25">
      <c r="A263" s="88"/>
      <c r="B263" s="64"/>
      <c r="C263" s="88"/>
      <c r="D263" s="89"/>
      <c r="E263" s="64"/>
      <c r="F263" s="88"/>
      <c r="G263" s="89"/>
      <c r="H263" s="64"/>
      <c r="I263" s="88"/>
      <c r="J263" s="89"/>
      <c r="K263" s="64"/>
      <c r="L263" s="88"/>
      <c r="M263" s="89"/>
      <c r="N263" s="89"/>
      <c r="O263" s="89"/>
      <c r="P263" s="89"/>
      <c r="Q263" s="89"/>
      <c r="R263" s="89"/>
      <c r="S263" s="89"/>
      <c r="T263" s="89"/>
      <c r="U263" s="89"/>
      <c r="V263" s="89"/>
      <c r="W263" s="89"/>
      <c r="X263" s="89"/>
      <c r="Y263" s="89"/>
      <c r="Z263" s="89"/>
      <c r="AA263" s="64"/>
    </row>
    <row r="264" spans="1:27" ht="15.75" customHeight="1" x14ac:dyDescent="0.25">
      <c r="A264" s="88"/>
      <c r="B264" s="64"/>
      <c r="C264" s="88"/>
      <c r="D264" s="89"/>
      <c r="E264" s="64"/>
      <c r="F264" s="88"/>
      <c r="G264" s="89"/>
      <c r="H264" s="64"/>
      <c r="I264" s="88"/>
      <c r="J264" s="89"/>
      <c r="K264" s="64"/>
      <c r="L264" s="88"/>
      <c r="M264" s="89"/>
      <c r="N264" s="89"/>
      <c r="O264" s="89"/>
      <c r="P264" s="89"/>
      <c r="Q264" s="89"/>
      <c r="R264" s="89"/>
      <c r="S264" s="89"/>
      <c r="T264" s="89"/>
      <c r="U264" s="89"/>
      <c r="V264" s="89"/>
      <c r="W264" s="89"/>
      <c r="X264" s="89"/>
      <c r="Y264" s="89"/>
      <c r="Z264" s="89"/>
      <c r="AA264" s="64"/>
    </row>
    <row r="265" spans="1:27" ht="15.75" customHeight="1" x14ac:dyDescent="0.25">
      <c r="A265" s="88"/>
      <c r="B265" s="64"/>
      <c r="C265" s="88"/>
      <c r="D265" s="89"/>
      <c r="E265" s="64"/>
      <c r="F265" s="88"/>
      <c r="G265" s="89"/>
      <c r="H265" s="64"/>
      <c r="I265" s="88"/>
      <c r="J265" s="89"/>
      <c r="K265" s="64"/>
      <c r="L265" s="88"/>
      <c r="M265" s="89"/>
      <c r="N265" s="89"/>
      <c r="O265" s="89"/>
      <c r="P265" s="89"/>
      <c r="Q265" s="89"/>
      <c r="R265" s="89"/>
      <c r="S265" s="89"/>
      <c r="T265" s="89"/>
      <c r="U265" s="89"/>
      <c r="V265" s="89"/>
      <c r="W265" s="89"/>
      <c r="X265" s="89"/>
      <c r="Y265" s="89"/>
      <c r="Z265" s="89"/>
      <c r="AA265" s="64"/>
    </row>
    <row r="266" spans="1:27" ht="15.75" customHeight="1" x14ac:dyDescent="0.25">
      <c r="A266" s="88"/>
      <c r="B266" s="64"/>
      <c r="C266" s="88"/>
      <c r="D266" s="89"/>
      <c r="E266" s="64"/>
      <c r="F266" s="88"/>
      <c r="G266" s="89"/>
      <c r="H266" s="64"/>
      <c r="I266" s="88"/>
      <c r="J266" s="89"/>
      <c r="K266" s="64"/>
      <c r="L266" s="88"/>
      <c r="M266" s="89"/>
      <c r="N266" s="89"/>
      <c r="O266" s="89"/>
      <c r="P266" s="89"/>
      <c r="Q266" s="89"/>
      <c r="R266" s="89"/>
      <c r="S266" s="89"/>
      <c r="T266" s="89"/>
      <c r="U266" s="89"/>
      <c r="V266" s="89"/>
      <c r="W266" s="89"/>
      <c r="X266" s="89"/>
      <c r="Y266" s="89"/>
      <c r="Z266" s="89"/>
      <c r="AA266" s="64"/>
    </row>
    <row r="267" spans="1:27" ht="15.75" customHeight="1" x14ac:dyDescent="0.25">
      <c r="A267" s="88"/>
      <c r="B267" s="64"/>
      <c r="C267" s="88"/>
      <c r="D267" s="89"/>
      <c r="E267" s="64"/>
      <c r="F267" s="88"/>
      <c r="G267" s="89"/>
      <c r="H267" s="64"/>
      <c r="I267" s="88"/>
      <c r="J267" s="89"/>
      <c r="K267" s="64"/>
      <c r="L267" s="88"/>
      <c r="M267" s="89"/>
      <c r="N267" s="89"/>
      <c r="O267" s="89"/>
      <c r="P267" s="89"/>
      <c r="Q267" s="89"/>
      <c r="R267" s="89"/>
      <c r="S267" s="89"/>
      <c r="T267" s="89"/>
      <c r="U267" s="89"/>
      <c r="V267" s="89"/>
      <c r="W267" s="89"/>
      <c r="X267" s="89"/>
      <c r="Y267" s="89"/>
      <c r="Z267" s="89"/>
      <c r="AA267" s="64"/>
    </row>
    <row r="268" spans="1:27" ht="15.75" customHeight="1" x14ac:dyDescent="0.25">
      <c r="A268" s="88"/>
      <c r="B268" s="89"/>
      <c r="C268" s="89"/>
      <c r="D268" s="89"/>
      <c r="E268" s="89"/>
      <c r="F268" s="89"/>
      <c r="G268" s="89"/>
      <c r="H268" s="89"/>
      <c r="I268" s="89"/>
      <c r="J268" s="89"/>
      <c r="K268" s="89"/>
      <c r="L268" s="89"/>
      <c r="M268" s="89"/>
      <c r="N268" s="89"/>
      <c r="O268" s="89"/>
      <c r="P268" s="89"/>
      <c r="Q268" s="89"/>
      <c r="R268" s="89"/>
      <c r="S268" s="89"/>
      <c r="T268" s="89"/>
      <c r="U268" s="89"/>
      <c r="V268" s="89"/>
      <c r="W268" s="89"/>
      <c r="X268" s="89"/>
      <c r="Y268" s="89"/>
      <c r="Z268" s="89"/>
      <c r="AA268" s="64"/>
    </row>
    <row r="269" spans="1:27" ht="15.75" customHeight="1" x14ac:dyDescent="0.25">
      <c r="A269" s="88"/>
      <c r="B269" s="64"/>
      <c r="C269" s="88"/>
      <c r="D269" s="89"/>
      <c r="E269" s="64"/>
      <c r="F269" s="88"/>
      <c r="G269" s="89"/>
      <c r="H269" s="64"/>
      <c r="I269" s="88"/>
      <c r="J269" s="89"/>
      <c r="K269" s="64"/>
      <c r="L269" s="88"/>
      <c r="M269" s="89"/>
      <c r="N269" s="89"/>
      <c r="O269" s="89"/>
      <c r="P269" s="89"/>
      <c r="Q269" s="89"/>
      <c r="R269" s="89"/>
      <c r="S269" s="89"/>
      <c r="T269" s="89"/>
      <c r="U269" s="89"/>
      <c r="V269" s="89"/>
      <c r="W269" s="89"/>
      <c r="X269" s="89"/>
      <c r="Y269" s="89"/>
      <c r="Z269" s="89"/>
      <c r="AA269" s="64"/>
    </row>
    <row r="270" spans="1:27" ht="15.75" customHeight="1" x14ac:dyDescent="0.25">
      <c r="A270" s="88"/>
      <c r="B270" s="64"/>
      <c r="C270" s="88"/>
      <c r="D270" s="89"/>
      <c r="E270" s="64"/>
      <c r="F270" s="88"/>
      <c r="G270" s="89"/>
      <c r="H270" s="64"/>
      <c r="I270" s="88"/>
      <c r="J270" s="89"/>
      <c r="K270" s="64"/>
      <c r="L270" s="88"/>
      <c r="M270" s="89"/>
      <c r="N270" s="89"/>
      <c r="O270" s="89"/>
      <c r="P270" s="89"/>
      <c r="Q270" s="89"/>
      <c r="R270" s="89"/>
      <c r="S270" s="89"/>
      <c r="T270" s="89"/>
      <c r="U270" s="89"/>
      <c r="V270" s="89"/>
      <c r="W270" s="89"/>
      <c r="X270" s="89"/>
      <c r="Y270" s="89"/>
      <c r="Z270" s="89"/>
      <c r="AA270" s="64"/>
    </row>
    <row r="271" spans="1:27" ht="15.75" customHeight="1" x14ac:dyDescent="0.25">
      <c r="A271" s="88"/>
      <c r="B271" s="64"/>
      <c r="C271" s="88"/>
      <c r="D271" s="89"/>
      <c r="E271" s="64"/>
      <c r="F271" s="88"/>
      <c r="G271" s="89"/>
      <c r="H271" s="64"/>
      <c r="I271" s="88"/>
      <c r="J271" s="89"/>
      <c r="K271" s="64"/>
      <c r="L271" s="88"/>
      <c r="M271" s="89"/>
      <c r="N271" s="89"/>
      <c r="O271" s="89"/>
      <c r="P271" s="89"/>
      <c r="Q271" s="89"/>
      <c r="R271" s="89"/>
      <c r="S271" s="89"/>
      <c r="T271" s="89"/>
      <c r="U271" s="89"/>
      <c r="V271" s="89"/>
      <c r="W271" s="89"/>
      <c r="X271" s="89"/>
      <c r="Y271" s="89"/>
      <c r="Z271" s="89"/>
      <c r="AA271" s="64"/>
    </row>
    <row r="272" spans="1:27" ht="15.75" customHeight="1" x14ac:dyDescent="0.25">
      <c r="A272" s="88"/>
      <c r="B272" s="64"/>
      <c r="C272" s="88"/>
      <c r="D272" s="89"/>
      <c r="E272" s="64"/>
      <c r="F272" s="88"/>
      <c r="G272" s="89"/>
      <c r="H272" s="64"/>
      <c r="I272" s="88"/>
      <c r="J272" s="89"/>
      <c r="K272" s="64"/>
      <c r="L272" s="88"/>
      <c r="M272" s="89"/>
      <c r="N272" s="89"/>
      <c r="O272" s="89"/>
      <c r="P272" s="89"/>
      <c r="Q272" s="89"/>
      <c r="R272" s="89"/>
      <c r="S272" s="89"/>
      <c r="T272" s="89"/>
      <c r="U272" s="89"/>
      <c r="V272" s="89"/>
      <c r="W272" s="89"/>
      <c r="X272" s="89"/>
      <c r="Y272" s="89"/>
      <c r="Z272" s="89"/>
      <c r="AA272" s="64"/>
    </row>
    <row r="273" spans="1:27" ht="15.75" customHeight="1" x14ac:dyDescent="0.25">
      <c r="A273" s="88"/>
      <c r="B273" s="64"/>
      <c r="C273" s="88"/>
      <c r="D273" s="89"/>
      <c r="E273" s="64"/>
      <c r="F273" s="88"/>
      <c r="G273" s="89"/>
      <c r="H273" s="64"/>
      <c r="I273" s="88"/>
      <c r="J273" s="89"/>
      <c r="K273" s="64"/>
      <c r="L273" s="88"/>
      <c r="M273" s="89"/>
      <c r="N273" s="89"/>
      <c r="O273" s="89"/>
      <c r="P273" s="89"/>
      <c r="Q273" s="89"/>
      <c r="R273" s="89"/>
      <c r="S273" s="89"/>
      <c r="T273" s="89"/>
      <c r="U273" s="89"/>
      <c r="V273" s="89"/>
      <c r="W273" s="89"/>
      <c r="X273" s="89"/>
      <c r="Y273" s="89"/>
      <c r="Z273" s="89"/>
      <c r="AA273" s="64"/>
    </row>
    <row r="274" spans="1:27" ht="15.75" customHeight="1" x14ac:dyDescent="0.25">
      <c r="A274" s="88"/>
      <c r="B274" s="64"/>
      <c r="C274" s="88"/>
      <c r="D274" s="89"/>
      <c r="E274" s="64"/>
      <c r="F274" s="88"/>
      <c r="G274" s="89"/>
      <c r="H274" s="64"/>
      <c r="I274" s="88"/>
      <c r="J274" s="89"/>
      <c r="K274" s="64"/>
      <c r="L274" s="88"/>
      <c r="M274" s="89"/>
      <c r="N274" s="89"/>
      <c r="O274" s="89"/>
      <c r="P274" s="89"/>
      <c r="Q274" s="89"/>
      <c r="R274" s="89"/>
      <c r="S274" s="89"/>
      <c r="T274" s="89"/>
      <c r="U274" s="89"/>
      <c r="V274" s="89"/>
      <c r="W274" s="89"/>
      <c r="X274" s="89"/>
      <c r="Y274" s="89"/>
      <c r="Z274" s="89"/>
      <c r="AA274" s="64"/>
    </row>
    <row r="275" spans="1:27" ht="15.75" customHeight="1" x14ac:dyDescent="0.25">
      <c r="A275" s="88"/>
      <c r="B275" s="64"/>
      <c r="C275" s="88"/>
      <c r="D275" s="89"/>
      <c r="E275" s="64"/>
      <c r="F275" s="88"/>
      <c r="G275" s="89"/>
      <c r="H275" s="64"/>
      <c r="I275" s="88"/>
      <c r="J275" s="89"/>
      <c r="K275" s="64"/>
      <c r="L275" s="88"/>
      <c r="M275" s="89"/>
      <c r="N275" s="89"/>
      <c r="O275" s="89"/>
      <c r="P275" s="89"/>
      <c r="Q275" s="89"/>
      <c r="R275" s="89"/>
      <c r="S275" s="89"/>
      <c r="T275" s="89"/>
      <c r="U275" s="89"/>
      <c r="V275" s="89"/>
      <c r="W275" s="89"/>
      <c r="X275" s="89"/>
      <c r="Y275" s="89"/>
      <c r="Z275" s="89"/>
      <c r="AA275" s="64"/>
    </row>
    <row r="276" spans="1:27" ht="15.75" customHeight="1" x14ac:dyDescent="0.25">
      <c r="A276" s="88"/>
      <c r="B276" s="64"/>
      <c r="C276" s="88"/>
      <c r="D276" s="89"/>
      <c r="E276" s="64"/>
      <c r="F276" s="88"/>
      <c r="G276" s="89"/>
      <c r="H276" s="64"/>
      <c r="I276" s="88"/>
      <c r="J276" s="89"/>
      <c r="K276" s="64"/>
      <c r="L276" s="88"/>
      <c r="M276" s="89"/>
      <c r="N276" s="89"/>
      <c r="O276" s="89"/>
      <c r="P276" s="89"/>
      <c r="Q276" s="89"/>
      <c r="R276" s="89"/>
      <c r="S276" s="89"/>
      <c r="T276" s="89"/>
      <c r="U276" s="89"/>
      <c r="V276" s="89"/>
      <c r="W276" s="89"/>
      <c r="X276" s="89"/>
      <c r="Y276" s="89"/>
      <c r="Z276" s="89"/>
      <c r="AA276" s="64"/>
    </row>
    <row r="277" spans="1:27" ht="15.75" customHeight="1" x14ac:dyDescent="0.25">
      <c r="A277" s="88"/>
      <c r="B277" s="64"/>
      <c r="C277" s="88"/>
      <c r="D277" s="89"/>
      <c r="E277" s="64"/>
      <c r="F277" s="88"/>
      <c r="G277" s="89"/>
      <c r="H277" s="64"/>
      <c r="I277" s="88"/>
      <c r="J277" s="89"/>
      <c r="K277" s="64"/>
      <c r="L277" s="88"/>
      <c r="M277" s="89"/>
      <c r="N277" s="89"/>
      <c r="O277" s="89"/>
      <c r="P277" s="89"/>
      <c r="Q277" s="89"/>
      <c r="R277" s="89"/>
      <c r="S277" s="89"/>
      <c r="T277" s="89"/>
      <c r="U277" s="89"/>
      <c r="V277" s="89"/>
      <c r="W277" s="89"/>
      <c r="X277" s="89"/>
      <c r="Y277" s="89"/>
      <c r="Z277" s="89"/>
      <c r="AA277" s="64"/>
    </row>
    <row r="278" spans="1:27" ht="15.75" customHeight="1" x14ac:dyDescent="0.25">
      <c r="A278" s="88"/>
      <c r="B278" s="64"/>
      <c r="C278" s="88"/>
      <c r="D278" s="89"/>
      <c r="E278" s="64"/>
      <c r="F278" s="88"/>
      <c r="G278" s="89"/>
      <c r="H278" s="64"/>
      <c r="I278" s="88"/>
      <c r="J278" s="89"/>
      <c r="K278" s="64"/>
      <c r="L278" s="88"/>
      <c r="M278" s="89"/>
      <c r="N278" s="89"/>
      <c r="O278" s="89"/>
      <c r="P278" s="89"/>
      <c r="Q278" s="89"/>
      <c r="R278" s="89"/>
      <c r="S278" s="89"/>
      <c r="T278" s="89"/>
      <c r="U278" s="89"/>
      <c r="V278" s="89"/>
      <c r="W278" s="89"/>
      <c r="X278" s="89"/>
      <c r="Y278" s="89"/>
      <c r="Z278" s="89"/>
      <c r="AA278" s="64"/>
    </row>
    <row r="279" spans="1:27" ht="15.75" customHeight="1" x14ac:dyDescent="0.25">
      <c r="A279" s="88"/>
      <c r="B279" s="64"/>
      <c r="C279" s="88"/>
      <c r="D279" s="89"/>
      <c r="E279" s="64"/>
      <c r="F279" s="88"/>
      <c r="G279" s="89"/>
      <c r="H279" s="64"/>
      <c r="I279" s="88"/>
      <c r="J279" s="89"/>
      <c r="K279" s="64"/>
      <c r="L279" s="88"/>
      <c r="M279" s="89"/>
      <c r="N279" s="89"/>
      <c r="O279" s="89"/>
      <c r="P279" s="89"/>
      <c r="Q279" s="89"/>
      <c r="R279" s="89"/>
      <c r="S279" s="89"/>
      <c r="T279" s="89"/>
      <c r="U279" s="89"/>
      <c r="V279" s="89"/>
      <c r="W279" s="89"/>
      <c r="X279" s="89"/>
      <c r="Y279" s="89"/>
      <c r="Z279" s="89"/>
      <c r="AA279" s="64"/>
    </row>
    <row r="280" spans="1:27" ht="15.75" customHeight="1" x14ac:dyDescent="0.25">
      <c r="A280" s="88"/>
      <c r="B280" s="64"/>
      <c r="C280" s="88"/>
      <c r="D280" s="89"/>
      <c r="E280" s="64"/>
      <c r="F280" s="88"/>
      <c r="G280" s="89"/>
      <c r="H280" s="64"/>
      <c r="I280" s="88"/>
      <c r="J280" s="89"/>
      <c r="K280" s="64"/>
      <c r="L280" s="88"/>
      <c r="M280" s="89"/>
      <c r="N280" s="89"/>
      <c r="O280" s="89"/>
      <c r="P280" s="89"/>
      <c r="Q280" s="89"/>
      <c r="R280" s="89"/>
      <c r="S280" s="89"/>
      <c r="T280" s="89"/>
      <c r="U280" s="89"/>
      <c r="V280" s="89"/>
      <c r="W280" s="89"/>
      <c r="X280" s="89"/>
      <c r="Y280" s="89"/>
      <c r="Z280" s="89"/>
      <c r="AA280" s="64"/>
    </row>
    <row r="281" spans="1:27" ht="15.75" customHeight="1" x14ac:dyDescent="0.25">
      <c r="A281" s="88"/>
      <c r="B281" s="64"/>
      <c r="C281" s="88"/>
      <c r="D281" s="89"/>
      <c r="E281" s="64"/>
      <c r="F281" s="88"/>
      <c r="G281" s="89"/>
      <c r="H281" s="64"/>
      <c r="I281" s="88"/>
      <c r="J281" s="89"/>
      <c r="K281" s="64"/>
      <c r="L281" s="88"/>
      <c r="M281" s="89"/>
      <c r="N281" s="89"/>
      <c r="O281" s="89"/>
      <c r="P281" s="89"/>
      <c r="Q281" s="89"/>
      <c r="R281" s="89"/>
      <c r="S281" s="89"/>
      <c r="T281" s="89"/>
      <c r="U281" s="89"/>
      <c r="V281" s="89"/>
      <c r="W281" s="89"/>
      <c r="X281" s="89"/>
      <c r="Y281" s="89"/>
      <c r="Z281" s="89"/>
      <c r="AA281" s="64"/>
    </row>
    <row r="282" spans="1:27" ht="15.75" customHeight="1" x14ac:dyDescent="0.25">
      <c r="A282" s="88"/>
      <c r="B282" s="64"/>
      <c r="C282" s="88"/>
      <c r="D282" s="89"/>
      <c r="E282" s="64"/>
      <c r="F282" s="88"/>
      <c r="G282" s="89"/>
      <c r="H282" s="64"/>
      <c r="I282" s="88"/>
      <c r="J282" s="89"/>
      <c r="K282" s="64"/>
      <c r="L282" s="88"/>
      <c r="M282" s="89"/>
      <c r="N282" s="89"/>
      <c r="O282" s="89"/>
      <c r="P282" s="89"/>
      <c r="Q282" s="89"/>
      <c r="R282" s="89"/>
      <c r="S282" s="89"/>
      <c r="T282" s="89"/>
      <c r="U282" s="89"/>
      <c r="V282" s="89"/>
      <c r="W282" s="89"/>
      <c r="X282" s="89"/>
      <c r="Y282" s="89"/>
      <c r="Z282" s="89"/>
      <c r="AA282" s="64"/>
    </row>
    <row r="283" spans="1:27" ht="15.75" customHeight="1" x14ac:dyDescent="0.25">
      <c r="A283" s="88"/>
      <c r="B283" s="64"/>
      <c r="C283" s="88"/>
      <c r="D283" s="89"/>
      <c r="E283" s="64"/>
      <c r="F283" s="88"/>
      <c r="G283" s="89"/>
      <c r="H283" s="64"/>
      <c r="I283" s="88"/>
      <c r="J283" s="89"/>
      <c r="K283" s="64"/>
      <c r="L283" s="88"/>
      <c r="M283" s="89"/>
      <c r="N283" s="89"/>
      <c r="O283" s="89"/>
      <c r="P283" s="89"/>
      <c r="Q283" s="89"/>
      <c r="R283" s="89"/>
      <c r="S283" s="89"/>
      <c r="T283" s="89"/>
      <c r="U283" s="89"/>
      <c r="V283" s="89"/>
      <c r="W283" s="89"/>
      <c r="X283" s="89"/>
      <c r="Y283" s="89"/>
      <c r="Z283" s="89"/>
      <c r="AA283" s="64"/>
    </row>
    <row r="284" spans="1:27" ht="15.75" customHeight="1" x14ac:dyDescent="0.25">
      <c r="A284" s="88"/>
      <c r="B284" s="64"/>
      <c r="C284" s="88"/>
      <c r="D284" s="89"/>
      <c r="E284" s="64"/>
      <c r="F284" s="88"/>
      <c r="G284" s="89"/>
      <c r="H284" s="64"/>
      <c r="I284" s="88"/>
      <c r="J284" s="89"/>
      <c r="K284" s="64"/>
      <c r="L284" s="88"/>
      <c r="M284" s="89"/>
      <c r="N284" s="89"/>
      <c r="O284" s="89"/>
      <c r="P284" s="89"/>
      <c r="Q284" s="89"/>
      <c r="R284" s="89"/>
      <c r="S284" s="89"/>
      <c r="T284" s="89"/>
      <c r="U284" s="89"/>
      <c r="V284" s="89"/>
      <c r="W284" s="89"/>
      <c r="X284" s="89"/>
      <c r="Y284" s="89"/>
      <c r="Z284" s="89"/>
      <c r="AA284" s="64"/>
    </row>
    <row r="285" spans="1:27" ht="15.75" customHeight="1" x14ac:dyDescent="0.25">
      <c r="A285" s="88"/>
      <c r="B285" s="64"/>
      <c r="C285" s="88"/>
      <c r="D285" s="89"/>
      <c r="E285" s="64"/>
      <c r="F285" s="88"/>
      <c r="G285" s="89"/>
      <c r="H285" s="64"/>
      <c r="I285" s="88"/>
      <c r="J285" s="89"/>
      <c r="K285" s="64"/>
      <c r="L285" s="88"/>
      <c r="M285" s="89"/>
      <c r="N285" s="89"/>
      <c r="O285" s="89"/>
      <c r="P285" s="89"/>
      <c r="Q285" s="89"/>
      <c r="R285" s="89"/>
      <c r="S285" s="89"/>
      <c r="T285" s="89"/>
      <c r="U285" s="89"/>
      <c r="V285" s="89"/>
      <c r="W285" s="89"/>
      <c r="X285" s="89"/>
      <c r="Y285" s="89"/>
      <c r="Z285" s="89"/>
      <c r="AA285" s="64"/>
    </row>
    <row r="286" spans="1:27" ht="15.75" customHeight="1" x14ac:dyDescent="0.25">
      <c r="A286" s="88"/>
      <c r="B286" s="64"/>
      <c r="C286" s="88"/>
      <c r="D286" s="89"/>
      <c r="E286" s="64"/>
      <c r="F286" s="88"/>
      <c r="G286" s="89"/>
      <c r="H286" s="64"/>
      <c r="I286" s="88"/>
      <c r="J286" s="89"/>
      <c r="K286" s="64"/>
      <c r="L286" s="88"/>
      <c r="M286" s="89"/>
      <c r="N286" s="89"/>
      <c r="O286" s="89"/>
      <c r="P286" s="89"/>
      <c r="Q286" s="89"/>
      <c r="R286" s="89"/>
      <c r="S286" s="89"/>
      <c r="T286" s="89"/>
      <c r="U286" s="89"/>
      <c r="V286" s="89"/>
      <c r="W286" s="89"/>
      <c r="X286" s="89"/>
      <c r="Y286" s="89"/>
      <c r="Z286" s="89"/>
      <c r="AA286" s="64"/>
    </row>
    <row r="287" spans="1:27" ht="15.75" customHeight="1" x14ac:dyDescent="0.25">
      <c r="A287" s="88"/>
      <c r="B287" s="64"/>
      <c r="C287" s="88"/>
      <c r="D287" s="89"/>
      <c r="E287" s="64"/>
      <c r="F287" s="88"/>
      <c r="G287" s="89"/>
      <c r="H287" s="64"/>
      <c r="I287" s="88"/>
      <c r="J287" s="89"/>
      <c r="K287" s="64"/>
      <c r="L287" s="88"/>
      <c r="M287" s="89"/>
      <c r="N287" s="89"/>
      <c r="O287" s="89"/>
      <c r="P287" s="89"/>
      <c r="Q287" s="89"/>
      <c r="R287" s="89"/>
      <c r="S287" s="89"/>
      <c r="T287" s="89"/>
      <c r="U287" s="89"/>
      <c r="V287" s="89"/>
      <c r="W287" s="89"/>
      <c r="X287" s="89"/>
      <c r="Y287" s="89"/>
      <c r="Z287" s="89"/>
      <c r="AA287" s="64"/>
    </row>
    <row r="288" spans="1:27" ht="15.75" customHeight="1" x14ac:dyDescent="0.25">
      <c r="A288" s="88"/>
      <c r="B288" s="64"/>
      <c r="C288" s="88"/>
      <c r="D288" s="89"/>
      <c r="E288" s="64"/>
      <c r="F288" s="88"/>
      <c r="G288" s="89"/>
      <c r="H288" s="64"/>
      <c r="I288" s="88"/>
      <c r="J288" s="89"/>
      <c r="K288" s="64"/>
      <c r="L288" s="88"/>
      <c r="M288" s="89"/>
      <c r="N288" s="89"/>
      <c r="O288" s="89"/>
      <c r="P288" s="89"/>
      <c r="Q288" s="89"/>
      <c r="R288" s="89"/>
      <c r="S288" s="89"/>
      <c r="T288" s="89"/>
      <c r="U288" s="89"/>
      <c r="V288" s="89"/>
      <c r="W288" s="89"/>
      <c r="X288" s="89"/>
      <c r="Y288" s="89"/>
      <c r="Z288" s="89"/>
      <c r="AA288" s="64"/>
    </row>
    <row r="289" spans="1:27" ht="15.75" customHeight="1" x14ac:dyDescent="0.25">
      <c r="A289" s="88"/>
      <c r="B289" s="64"/>
      <c r="C289" s="88"/>
      <c r="D289" s="89"/>
      <c r="E289" s="64"/>
      <c r="F289" s="88"/>
      <c r="G289" s="89"/>
      <c r="H289" s="64"/>
      <c r="I289" s="88"/>
      <c r="J289" s="89"/>
      <c r="K289" s="64"/>
      <c r="L289" s="88"/>
      <c r="M289" s="89"/>
      <c r="N289" s="89"/>
      <c r="O289" s="89"/>
      <c r="P289" s="89"/>
      <c r="Q289" s="89"/>
      <c r="R289" s="89"/>
      <c r="S289" s="89"/>
      <c r="T289" s="89"/>
      <c r="U289" s="89"/>
      <c r="V289" s="89"/>
      <c r="W289" s="89"/>
      <c r="X289" s="89"/>
      <c r="Y289" s="89"/>
      <c r="Z289" s="89"/>
      <c r="AA289" s="64"/>
    </row>
    <row r="290" spans="1:27" ht="15.75" customHeight="1" x14ac:dyDescent="0.25">
      <c r="A290" s="88"/>
      <c r="B290" s="89"/>
      <c r="C290" s="89"/>
      <c r="D290" s="89"/>
      <c r="E290" s="89"/>
      <c r="F290" s="89"/>
      <c r="G290" s="89"/>
      <c r="H290" s="89"/>
      <c r="I290" s="89"/>
      <c r="J290" s="89"/>
      <c r="K290" s="89"/>
      <c r="L290" s="89"/>
      <c r="M290" s="89"/>
      <c r="N290" s="89"/>
      <c r="O290" s="89"/>
      <c r="P290" s="89"/>
      <c r="Q290" s="89"/>
      <c r="R290" s="89"/>
      <c r="S290" s="89"/>
      <c r="T290" s="89"/>
      <c r="U290" s="89"/>
      <c r="V290" s="89"/>
      <c r="W290" s="89"/>
      <c r="X290" s="89"/>
      <c r="Y290" s="89"/>
      <c r="Z290" s="89"/>
      <c r="AA290" s="64"/>
    </row>
    <row r="291" spans="1:27" ht="15.75" customHeight="1" x14ac:dyDescent="0.25">
      <c r="A291" s="88"/>
      <c r="B291" s="64"/>
      <c r="C291" s="88"/>
      <c r="D291" s="89"/>
      <c r="E291" s="64"/>
      <c r="F291" s="88"/>
      <c r="G291" s="89"/>
      <c r="H291" s="64"/>
      <c r="I291" s="88"/>
      <c r="J291" s="89"/>
      <c r="K291" s="64"/>
      <c r="L291" s="88"/>
      <c r="M291" s="89"/>
      <c r="N291" s="89"/>
      <c r="O291" s="89"/>
      <c r="P291" s="89"/>
      <c r="Q291" s="89"/>
      <c r="R291" s="89"/>
      <c r="S291" s="89"/>
      <c r="T291" s="89"/>
      <c r="U291" s="89"/>
      <c r="V291" s="89"/>
      <c r="W291" s="89"/>
      <c r="X291" s="89"/>
      <c r="Y291" s="89"/>
      <c r="Z291" s="89"/>
      <c r="AA291" s="64"/>
    </row>
    <row r="292" spans="1:27" ht="15.75" customHeight="1" x14ac:dyDescent="0.25">
      <c r="A292" s="88"/>
      <c r="B292" s="64"/>
      <c r="C292" s="88"/>
      <c r="D292" s="89"/>
      <c r="E292" s="64"/>
      <c r="F292" s="88"/>
      <c r="G292" s="89"/>
      <c r="H292" s="64"/>
      <c r="I292" s="88"/>
      <c r="J292" s="89"/>
      <c r="K292" s="64"/>
      <c r="L292" s="88"/>
      <c r="M292" s="89"/>
      <c r="N292" s="89"/>
      <c r="O292" s="89"/>
      <c r="P292" s="89"/>
      <c r="Q292" s="89"/>
      <c r="R292" s="89"/>
      <c r="S292" s="89"/>
      <c r="T292" s="89"/>
      <c r="U292" s="89"/>
      <c r="V292" s="89"/>
      <c r="W292" s="89"/>
      <c r="X292" s="89"/>
      <c r="Y292" s="89"/>
      <c r="Z292" s="89"/>
      <c r="AA292" s="64"/>
    </row>
    <row r="293" spans="1:27" ht="15.75" customHeight="1" x14ac:dyDescent="0.25">
      <c r="A293" s="88"/>
      <c r="B293" s="64"/>
      <c r="C293" s="88"/>
      <c r="D293" s="89"/>
      <c r="E293" s="64"/>
      <c r="F293" s="88"/>
      <c r="G293" s="89"/>
      <c r="H293" s="64"/>
      <c r="I293" s="88"/>
      <c r="J293" s="89"/>
      <c r="K293" s="64"/>
      <c r="L293" s="88"/>
      <c r="M293" s="89"/>
      <c r="N293" s="89"/>
      <c r="O293" s="89"/>
      <c r="P293" s="89"/>
      <c r="Q293" s="89"/>
      <c r="R293" s="89"/>
      <c r="S293" s="89"/>
      <c r="T293" s="89"/>
      <c r="U293" s="89"/>
      <c r="V293" s="89"/>
      <c r="W293" s="89"/>
      <c r="X293" s="89"/>
      <c r="Y293" s="89"/>
      <c r="Z293" s="89"/>
      <c r="AA293" s="64"/>
    </row>
    <row r="294" spans="1:27" ht="15.75" customHeight="1" x14ac:dyDescent="0.25">
      <c r="A294" s="88"/>
      <c r="B294" s="64"/>
      <c r="C294" s="88"/>
      <c r="D294" s="89"/>
      <c r="E294" s="64"/>
      <c r="F294" s="88"/>
      <c r="G294" s="89"/>
      <c r="H294" s="64"/>
      <c r="I294" s="88"/>
      <c r="J294" s="89"/>
      <c r="K294" s="64"/>
      <c r="L294" s="88"/>
      <c r="M294" s="89"/>
      <c r="N294" s="89"/>
      <c r="O294" s="89"/>
      <c r="P294" s="89"/>
      <c r="Q294" s="89"/>
      <c r="R294" s="89"/>
      <c r="S294" s="89"/>
      <c r="T294" s="89"/>
      <c r="U294" s="89"/>
      <c r="V294" s="89"/>
      <c r="W294" s="89"/>
      <c r="X294" s="89"/>
      <c r="Y294" s="89"/>
      <c r="Z294" s="89"/>
      <c r="AA294" s="64"/>
    </row>
    <row r="295" spans="1:27" ht="15.75" customHeight="1" x14ac:dyDescent="0.25">
      <c r="A295" s="88"/>
      <c r="B295" s="64"/>
      <c r="C295" s="88"/>
      <c r="D295" s="89"/>
      <c r="E295" s="64"/>
      <c r="F295" s="88"/>
      <c r="G295" s="89"/>
      <c r="H295" s="64"/>
      <c r="I295" s="88"/>
      <c r="J295" s="89"/>
      <c r="K295" s="64"/>
      <c r="L295" s="88"/>
      <c r="M295" s="89"/>
      <c r="N295" s="89"/>
      <c r="O295" s="89"/>
      <c r="P295" s="89"/>
      <c r="Q295" s="89"/>
      <c r="R295" s="89"/>
      <c r="S295" s="89"/>
      <c r="T295" s="89"/>
      <c r="U295" s="89"/>
      <c r="V295" s="89"/>
      <c r="W295" s="89"/>
      <c r="X295" s="89"/>
      <c r="Y295" s="89"/>
      <c r="Z295" s="89"/>
      <c r="AA295" s="64"/>
    </row>
    <row r="296" spans="1:27" ht="15.75" customHeight="1" x14ac:dyDescent="0.25">
      <c r="A296" s="88"/>
      <c r="B296" s="64"/>
      <c r="C296" s="88"/>
      <c r="D296" s="89"/>
      <c r="E296" s="64"/>
      <c r="F296" s="88"/>
      <c r="G296" s="89"/>
      <c r="H296" s="64"/>
      <c r="I296" s="88"/>
      <c r="J296" s="89"/>
      <c r="K296" s="64"/>
      <c r="L296" s="88"/>
      <c r="M296" s="89"/>
      <c r="N296" s="89"/>
      <c r="O296" s="89"/>
      <c r="P296" s="89"/>
      <c r="Q296" s="89"/>
      <c r="R296" s="89"/>
      <c r="S296" s="89"/>
      <c r="T296" s="89"/>
      <c r="U296" s="89"/>
      <c r="V296" s="89"/>
      <c r="W296" s="89"/>
      <c r="X296" s="89"/>
      <c r="Y296" s="89"/>
      <c r="Z296" s="89"/>
      <c r="AA296" s="64"/>
    </row>
    <row r="297" spans="1:27" ht="15.75" customHeight="1" x14ac:dyDescent="0.25">
      <c r="A297" s="88"/>
      <c r="B297" s="64"/>
      <c r="C297" s="88"/>
      <c r="D297" s="89"/>
      <c r="E297" s="64"/>
      <c r="F297" s="88"/>
      <c r="G297" s="89"/>
      <c r="H297" s="64"/>
      <c r="I297" s="88"/>
      <c r="J297" s="89"/>
      <c r="K297" s="64"/>
      <c r="L297" s="88"/>
      <c r="M297" s="89"/>
      <c r="N297" s="89"/>
      <c r="O297" s="89"/>
      <c r="P297" s="89"/>
      <c r="Q297" s="89"/>
      <c r="R297" s="89"/>
      <c r="S297" s="89"/>
      <c r="T297" s="89"/>
      <c r="U297" s="89"/>
      <c r="V297" s="89"/>
      <c r="W297" s="89"/>
      <c r="X297" s="89"/>
      <c r="Y297" s="89"/>
      <c r="Z297" s="89"/>
      <c r="AA297" s="64"/>
    </row>
    <row r="298" spans="1:27" ht="15.75" customHeight="1" x14ac:dyDescent="0.25">
      <c r="A298" s="88"/>
      <c r="B298" s="64"/>
      <c r="C298" s="88"/>
      <c r="D298" s="89"/>
      <c r="E298" s="64"/>
      <c r="F298" s="88"/>
      <c r="G298" s="89"/>
      <c r="H298" s="64"/>
      <c r="I298" s="88"/>
      <c r="J298" s="89"/>
      <c r="K298" s="64"/>
      <c r="L298" s="88"/>
      <c r="M298" s="89"/>
      <c r="N298" s="89"/>
      <c r="O298" s="89"/>
      <c r="P298" s="89"/>
      <c r="Q298" s="89"/>
      <c r="R298" s="89"/>
      <c r="S298" s="89"/>
      <c r="T298" s="89"/>
      <c r="U298" s="89"/>
      <c r="V298" s="89"/>
      <c r="W298" s="89"/>
      <c r="X298" s="89"/>
      <c r="Y298" s="89"/>
      <c r="Z298" s="89"/>
      <c r="AA298" s="64"/>
    </row>
    <row r="299" spans="1:27" ht="15.75" customHeight="1" x14ac:dyDescent="0.25">
      <c r="A299" s="88"/>
      <c r="B299" s="64"/>
      <c r="C299" s="88"/>
      <c r="D299" s="89"/>
      <c r="E299" s="64"/>
      <c r="F299" s="88"/>
      <c r="G299" s="89"/>
      <c r="H299" s="64"/>
      <c r="I299" s="88"/>
      <c r="J299" s="89"/>
      <c r="K299" s="64"/>
      <c r="L299" s="88"/>
      <c r="M299" s="89"/>
      <c r="N299" s="89"/>
      <c r="O299" s="89"/>
      <c r="P299" s="89"/>
      <c r="Q299" s="89"/>
      <c r="R299" s="89"/>
      <c r="S299" s="89"/>
      <c r="T299" s="89"/>
      <c r="U299" s="89"/>
      <c r="V299" s="89"/>
      <c r="W299" s="89"/>
      <c r="X299" s="89"/>
      <c r="Y299" s="89"/>
      <c r="Z299" s="89"/>
      <c r="AA299" s="64"/>
    </row>
    <row r="300" spans="1:27" ht="15.75" customHeight="1" x14ac:dyDescent="0.25">
      <c r="A300" s="88"/>
      <c r="B300" s="64"/>
      <c r="C300" s="88"/>
      <c r="D300" s="89"/>
      <c r="E300" s="64"/>
      <c r="F300" s="88"/>
      <c r="G300" s="89"/>
      <c r="H300" s="64"/>
      <c r="I300" s="88"/>
      <c r="J300" s="89"/>
      <c r="K300" s="64"/>
      <c r="L300" s="88"/>
      <c r="M300" s="89"/>
      <c r="N300" s="89"/>
      <c r="O300" s="89"/>
      <c r="P300" s="89"/>
      <c r="Q300" s="89"/>
      <c r="R300" s="89"/>
      <c r="S300" s="89"/>
      <c r="T300" s="89"/>
      <c r="U300" s="89"/>
      <c r="V300" s="89"/>
      <c r="W300" s="89"/>
      <c r="X300" s="89"/>
      <c r="Y300" s="89"/>
      <c r="Z300" s="89"/>
      <c r="AA300" s="64"/>
    </row>
    <row r="301" spans="1:27" ht="15.75" customHeight="1" x14ac:dyDescent="0.25">
      <c r="A301" s="88"/>
      <c r="B301" s="64"/>
      <c r="C301" s="88"/>
      <c r="D301" s="89"/>
      <c r="E301" s="64"/>
      <c r="F301" s="88"/>
      <c r="G301" s="89"/>
      <c r="H301" s="64"/>
      <c r="I301" s="88"/>
      <c r="J301" s="89"/>
      <c r="K301" s="64"/>
      <c r="L301" s="88"/>
      <c r="M301" s="89"/>
      <c r="N301" s="89"/>
      <c r="O301" s="89"/>
      <c r="P301" s="89"/>
      <c r="Q301" s="89"/>
      <c r="R301" s="89"/>
      <c r="S301" s="89"/>
      <c r="T301" s="89"/>
      <c r="U301" s="89"/>
      <c r="V301" s="89"/>
      <c r="W301" s="89"/>
      <c r="X301" s="89"/>
      <c r="Y301" s="89"/>
      <c r="Z301" s="89"/>
      <c r="AA301" s="64"/>
    </row>
    <row r="302" spans="1:27" ht="15.75" customHeight="1" x14ac:dyDescent="0.25">
      <c r="A302" s="88"/>
      <c r="B302" s="64"/>
      <c r="C302" s="88"/>
      <c r="D302" s="89"/>
      <c r="E302" s="64"/>
      <c r="F302" s="88"/>
      <c r="G302" s="89"/>
      <c r="H302" s="64"/>
      <c r="I302" s="88"/>
      <c r="J302" s="89"/>
      <c r="K302" s="64"/>
      <c r="L302" s="88"/>
      <c r="M302" s="89"/>
      <c r="N302" s="89"/>
      <c r="O302" s="89"/>
      <c r="P302" s="89"/>
      <c r="Q302" s="89"/>
      <c r="R302" s="89"/>
      <c r="S302" s="89"/>
      <c r="T302" s="89"/>
      <c r="U302" s="89"/>
      <c r="V302" s="89"/>
      <c r="W302" s="89"/>
      <c r="X302" s="89"/>
      <c r="Y302" s="89"/>
      <c r="Z302" s="89"/>
      <c r="AA302" s="64"/>
    </row>
    <row r="303" spans="1:27" ht="15.75" customHeight="1" x14ac:dyDescent="0.25">
      <c r="A303" s="88"/>
      <c r="B303" s="64"/>
      <c r="C303" s="88"/>
      <c r="D303" s="89"/>
      <c r="E303" s="64"/>
      <c r="F303" s="88"/>
      <c r="G303" s="89"/>
      <c r="H303" s="64"/>
      <c r="I303" s="88"/>
      <c r="J303" s="89"/>
      <c r="K303" s="64"/>
      <c r="L303" s="88"/>
      <c r="M303" s="89"/>
      <c r="N303" s="89"/>
      <c r="O303" s="89"/>
      <c r="P303" s="89"/>
      <c r="Q303" s="89"/>
      <c r="R303" s="89"/>
      <c r="S303" s="89"/>
      <c r="T303" s="89"/>
      <c r="U303" s="89"/>
      <c r="V303" s="89"/>
      <c r="W303" s="89"/>
      <c r="X303" s="89"/>
      <c r="Y303" s="89"/>
      <c r="Z303" s="89"/>
      <c r="AA303" s="64"/>
    </row>
    <row r="304" spans="1:27" ht="15.75" customHeight="1" x14ac:dyDescent="0.25">
      <c r="A304" s="88"/>
      <c r="B304" s="64"/>
      <c r="C304" s="88"/>
      <c r="D304" s="89"/>
      <c r="E304" s="64"/>
      <c r="F304" s="88"/>
      <c r="G304" s="89"/>
      <c r="H304" s="64"/>
      <c r="I304" s="88"/>
      <c r="J304" s="89"/>
      <c r="K304" s="64"/>
      <c r="L304" s="88"/>
      <c r="M304" s="89"/>
      <c r="N304" s="89"/>
      <c r="O304" s="89"/>
      <c r="P304" s="89"/>
      <c r="Q304" s="89"/>
      <c r="R304" s="89"/>
      <c r="S304" s="89"/>
      <c r="T304" s="89"/>
      <c r="U304" s="89"/>
      <c r="V304" s="89"/>
      <c r="W304" s="89"/>
      <c r="X304" s="89"/>
      <c r="Y304" s="89"/>
      <c r="Z304" s="89"/>
      <c r="AA304" s="64"/>
    </row>
    <row r="305" spans="1:27" ht="15.75" customHeight="1" x14ac:dyDescent="0.25">
      <c r="A305" s="88"/>
      <c r="B305" s="64"/>
      <c r="C305" s="88"/>
      <c r="D305" s="89"/>
      <c r="E305" s="64"/>
      <c r="F305" s="88"/>
      <c r="G305" s="89"/>
      <c r="H305" s="64"/>
      <c r="I305" s="88"/>
      <c r="J305" s="89"/>
      <c r="K305" s="64"/>
      <c r="L305" s="88"/>
      <c r="M305" s="89"/>
      <c r="N305" s="89"/>
      <c r="O305" s="89"/>
      <c r="P305" s="89"/>
      <c r="Q305" s="89"/>
      <c r="R305" s="89"/>
      <c r="S305" s="89"/>
      <c r="T305" s="89"/>
      <c r="U305" s="89"/>
      <c r="V305" s="89"/>
      <c r="W305" s="89"/>
      <c r="X305" s="89"/>
      <c r="Y305" s="89"/>
      <c r="Z305" s="89"/>
      <c r="AA305" s="64"/>
    </row>
    <row r="306" spans="1:27" ht="15.75" customHeight="1" x14ac:dyDescent="0.25">
      <c r="A306" s="88"/>
      <c r="B306" s="64"/>
      <c r="C306" s="88"/>
      <c r="D306" s="89"/>
      <c r="E306" s="64"/>
      <c r="F306" s="88"/>
      <c r="G306" s="89"/>
      <c r="H306" s="64"/>
      <c r="I306" s="88"/>
      <c r="J306" s="89"/>
      <c r="K306" s="64"/>
      <c r="L306" s="88"/>
      <c r="M306" s="89"/>
      <c r="N306" s="89"/>
      <c r="O306" s="89"/>
      <c r="P306" s="89"/>
      <c r="Q306" s="89"/>
      <c r="R306" s="89"/>
      <c r="S306" s="89"/>
      <c r="T306" s="89"/>
      <c r="U306" s="89"/>
      <c r="V306" s="89"/>
      <c r="W306" s="89"/>
      <c r="X306" s="89"/>
      <c r="Y306" s="89"/>
      <c r="Z306" s="89"/>
      <c r="AA306" s="64"/>
    </row>
    <row r="307" spans="1:27" ht="15.75" customHeight="1" x14ac:dyDescent="0.25">
      <c r="A307" s="88"/>
      <c r="B307" s="64"/>
      <c r="C307" s="88"/>
      <c r="D307" s="89"/>
      <c r="E307" s="64"/>
      <c r="F307" s="88"/>
      <c r="G307" s="89"/>
      <c r="H307" s="64"/>
      <c r="I307" s="88"/>
      <c r="J307" s="89"/>
      <c r="K307" s="64"/>
      <c r="L307" s="88"/>
      <c r="M307" s="89"/>
      <c r="N307" s="89"/>
      <c r="O307" s="89"/>
      <c r="P307" s="89"/>
      <c r="Q307" s="89"/>
      <c r="R307" s="89"/>
      <c r="S307" s="89"/>
      <c r="T307" s="89"/>
      <c r="U307" s="89"/>
      <c r="V307" s="89"/>
      <c r="W307" s="89"/>
      <c r="X307" s="89"/>
      <c r="Y307" s="89"/>
      <c r="Z307" s="89"/>
      <c r="AA307" s="64"/>
    </row>
    <row r="308" spans="1:27" ht="15.75" customHeight="1" x14ac:dyDescent="0.25">
      <c r="A308" s="88"/>
      <c r="B308" s="64"/>
      <c r="C308" s="88"/>
      <c r="D308" s="89"/>
      <c r="E308" s="64"/>
      <c r="F308" s="88"/>
      <c r="G308" s="89"/>
      <c r="H308" s="64"/>
      <c r="I308" s="88"/>
      <c r="J308" s="89"/>
      <c r="K308" s="64"/>
      <c r="L308" s="88"/>
      <c r="M308" s="89"/>
      <c r="N308" s="89"/>
      <c r="O308" s="89"/>
      <c r="P308" s="89"/>
      <c r="Q308" s="89"/>
      <c r="R308" s="89"/>
      <c r="S308" s="89"/>
      <c r="T308" s="89"/>
      <c r="U308" s="89"/>
      <c r="V308" s="89"/>
      <c r="W308" s="89"/>
      <c r="X308" s="89"/>
      <c r="Y308" s="89"/>
      <c r="Z308" s="89"/>
      <c r="AA308" s="64"/>
    </row>
    <row r="309" spans="1:27" ht="15.75" customHeight="1" x14ac:dyDescent="0.25">
      <c r="A309" s="88"/>
      <c r="B309" s="64"/>
      <c r="C309" s="88"/>
      <c r="D309" s="89"/>
      <c r="E309" s="64"/>
      <c r="F309" s="88"/>
      <c r="G309" s="89"/>
      <c r="H309" s="64"/>
      <c r="I309" s="88"/>
      <c r="J309" s="89"/>
      <c r="K309" s="64"/>
      <c r="L309" s="88"/>
      <c r="M309" s="89"/>
      <c r="N309" s="89"/>
      <c r="O309" s="89"/>
      <c r="P309" s="89"/>
      <c r="Q309" s="89"/>
      <c r="R309" s="89"/>
      <c r="S309" s="89"/>
      <c r="T309" s="89"/>
      <c r="U309" s="89"/>
      <c r="V309" s="89"/>
      <c r="W309" s="89"/>
      <c r="X309" s="89"/>
      <c r="Y309" s="89"/>
      <c r="Z309" s="89"/>
      <c r="AA309" s="64"/>
    </row>
    <row r="310" spans="1:27" ht="15.75" customHeight="1" x14ac:dyDescent="0.25">
      <c r="A310" s="88"/>
      <c r="B310" s="64"/>
      <c r="C310" s="88"/>
      <c r="D310" s="89"/>
      <c r="E310" s="64"/>
      <c r="F310" s="88"/>
      <c r="G310" s="89"/>
      <c r="H310" s="64"/>
      <c r="I310" s="88"/>
      <c r="J310" s="89"/>
      <c r="K310" s="64"/>
      <c r="L310" s="88"/>
      <c r="M310" s="89"/>
      <c r="N310" s="89"/>
      <c r="O310" s="89"/>
      <c r="P310" s="89"/>
      <c r="Q310" s="89"/>
      <c r="R310" s="89"/>
      <c r="S310" s="89"/>
      <c r="T310" s="89"/>
      <c r="U310" s="89"/>
      <c r="V310" s="89"/>
      <c r="W310" s="89"/>
      <c r="X310" s="89"/>
      <c r="Y310" s="89"/>
      <c r="Z310" s="89"/>
      <c r="AA310" s="64"/>
    </row>
    <row r="311" spans="1:27" ht="15.75" customHeight="1" x14ac:dyDescent="0.25">
      <c r="A311" s="88"/>
      <c r="B311" s="64"/>
      <c r="C311" s="88"/>
      <c r="D311" s="89"/>
      <c r="E311" s="64"/>
      <c r="F311" s="88"/>
      <c r="G311" s="89"/>
      <c r="H311" s="64"/>
      <c r="I311" s="88"/>
      <c r="J311" s="89"/>
      <c r="K311" s="64"/>
      <c r="L311" s="88"/>
      <c r="M311" s="89"/>
      <c r="N311" s="89"/>
      <c r="O311" s="89"/>
      <c r="P311" s="89"/>
      <c r="Q311" s="89"/>
      <c r="R311" s="89"/>
      <c r="S311" s="89"/>
      <c r="T311" s="89"/>
      <c r="U311" s="89"/>
      <c r="V311" s="89"/>
      <c r="W311" s="89"/>
      <c r="X311" s="89"/>
      <c r="Y311" s="89"/>
      <c r="Z311" s="89"/>
      <c r="AA311" s="64"/>
    </row>
    <row r="312" spans="1:27" ht="15.75" customHeight="1" x14ac:dyDescent="0.25">
      <c r="A312" s="88"/>
      <c r="B312" s="89"/>
      <c r="C312" s="89"/>
      <c r="D312" s="89"/>
      <c r="E312" s="89"/>
      <c r="F312" s="89"/>
      <c r="G312" s="89"/>
      <c r="H312" s="89"/>
      <c r="I312" s="89"/>
      <c r="J312" s="89"/>
      <c r="K312" s="89"/>
      <c r="L312" s="89"/>
      <c r="M312" s="89"/>
      <c r="N312" s="89"/>
      <c r="O312" s="89"/>
      <c r="P312" s="89"/>
      <c r="Q312" s="89"/>
      <c r="R312" s="89"/>
      <c r="S312" s="89"/>
      <c r="T312" s="89"/>
      <c r="U312" s="89"/>
      <c r="V312" s="89"/>
      <c r="W312" s="89"/>
      <c r="X312" s="89"/>
      <c r="Y312" s="89"/>
      <c r="Z312" s="89"/>
      <c r="AA312" s="64"/>
    </row>
    <row r="313" spans="1:27" ht="15.75" customHeight="1" x14ac:dyDescent="0.25">
      <c r="A313" s="88"/>
      <c r="B313" s="64"/>
      <c r="C313" s="88"/>
      <c r="D313" s="89"/>
      <c r="E313" s="64"/>
      <c r="F313" s="88"/>
      <c r="G313" s="89"/>
      <c r="H313" s="64"/>
      <c r="I313" s="88"/>
      <c r="J313" s="89"/>
      <c r="K313" s="64"/>
      <c r="L313" s="88"/>
      <c r="M313" s="89"/>
      <c r="N313" s="89"/>
      <c r="O313" s="89"/>
      <c r="P313" s="89"/>
      <c r="Q313" s="89"/>
      <c r="R313" s="89"/>
      <c r="S313" s="89"/>
      <c r="T313" s="89"/>
      <c r="U313" s="89"/>
      <c r="V313" s="89"/>
      <c r="W313" s="89"/>
      <c r="X313" s="89"/>
      <c r="Y313" s="89"/>
      <c r="Z313" s="89"/>
      <c r="AA313" s="64"/>
    </row>
    <row r="314" spans="1:27" ht="15.75" customHeight="1" x14ac:dyDescent="0.25">
      <c r="A314" s="88"/>
      <c r="B314" s="64"/>
      <c r="C314" s="88"/>
      <c r="D314" s="89"/>
      <c r="E314" s="64"/>
      <c r="F314" s="88"/>
      <c r="G314" s="89"/>
      <c r="H314" s="64"/>
      <c r="I314" s="88"/>
      <c r="J314" s="89"/>
      <c r="K314" s="64"/>
      <c r="L314" s="88"/>
      <c r="M314" s="89"/>
      <c r="N314" s="89"/>
      <c r="O314" s="89"/>
      <c r="P314" s="89"/>
      <c r="Q314" s="89"/>
      <c r="R314" s="89"/>
      <c r="S314" s="89"/>
      <c r="T314" s="89"/>
      <c r="U314" s="89"/>
      <c r="V314" s="89"/>
      <c r="W314" s="89"/>
      <c r="X314" s="89"/>
      <c r="Y314" s="89"/>
      <c r="Z314" s="89"/>
      <c r="AA314" s="64"/>
    </row>
    <row r="315" spans="1:27" ht="15.75" customHeight="1" x14ac:dyDescent="0.25">
      <c r="A315" s="88"/>
      <c r="B315" s="64"/>
      <c r="C315" s="88"/>
      <c r="D315" s="89"/>
      <c r="E315" s="64"/>
      <c r="F315" s="88"/>
      <c r="G315" s="89"/>
      <c r="H315" s="64"/>
      <c r="I315" s="88"/>
      <c r="J315" s="89"/>
      <c r="K315" s="64"/>
      <c r="L315" s="88"/>
      <c r="M315" s="89"/>
      <c r="N315" s="89"/>
      <c r="O315" s="89"/>
      <c r="P315" s="89"/>
      <c r="Q315" s="89"/>
      <c r="R315" s="89"/>
      <c r="S315" s="89"/>
      <c r="T315" s="89"/>
      <c r="U315" s="89"/>
      <c r="V315" s="89"/>
      <c r="W315" s="89"/>
      <c r="X315" s="89"/>
      <c r="Y315" s="89"/>
      <c r="Z315" s="89"/>
      <c r="AA315" s="64"/>
    </row>
    <row r="316" spans="1:27" ht="15.75" customHeight="1" x14ac:dyDescent="0.25">
      <c r="A316" s="88"/>
      <c r="B316" s="64"/>
      <c r="C316" s="88"/>
      <c r="D316" s="89"/>
      <c r="E316" s="64"/>
      <c r="F316" s="88"/>
      <c r="G316" s="89"/>
      <c r="H316" s="64"/>
      <c r="I316" s="88"/>
      <c r="J316" s="89"/>
      <c r="K316" s="64"/>
      <c r="L316" s="88"/>
      <c r="M316" s="89"/>
      <c r="N316" s="89"/>
      <c r="O316" s="89"/>
      <c r="P316" s="89"/>
      <c r="Q316" s="89"/>
      <c r="R316" s="89"/>
      <c r="S316" s="89"/>
      <c r="T316" s="89"/>
      <c r="U316" s="89"/>
      <c r="V316" s="89"/>
      <c r="W316" s="89"/>
      <c r="X316" s="89"/>
      <c r="Y316" s="89"/>
      <c r="Z316" s="89"/>
      <c r="AA316" s="64"/>
    </row>
    <row r="317" spans="1:27" ht="15.75" customHeight="1" x14ac:dyDescent="0.25">
      <c r="A317" s="88"/>
      <c r="B317" s="64"/>
      <c r="C317" s="88"/>
      <c r="D317" s="89"/>
      <c r="E317" s="64"/>
      <c r="F317" s="88"/>
      <c r="G317" s="89"/>
      <c r="H317" s="64"/>
      <c r="I317" s="88"/>
      <c r="J317" s="89"/>
      <c r="K317" s="64"/>
      <c r="L317" s="88"/>
      <c r="M317" s="89"/>
      <c r="N317" s="89"/>
      <c r="O317" s="89"/>
      <c r="P317" s="89"/>
      <c r="Q317" s="89"/>
      <c r="R317" s="89"/>
      <c r="S317" s="89"/>
      <c r="T317" s="89"/>
      <c r="U317" s="89"/>
      <c r="V317" s="89"/>
      <c r="W317" s="89"/>
      <c r="X317" s="89"/>
      <c r="Y317" s="89"/>
      <c r="Z317" s="89"/>
      <c r="AA317" s="64"/>
    </row>
    <row r="318" spans="1:27" ht="15.75" customHeight="1" x14ac:dyDescent="0.25">
      <c r="A318" s="88"/>
      <c r="B318" s="64"/>
      <c r="C318" s="88"/>
      <c r="D318" s="89"/>
      <c r="E318" s="64"/>
      <c r="F318" s="88"/>
      <c r="G318" s="89"/>
      <c r="H318" s="64"/>
      <c r="I318" s="88"/>
      <c r="J318" s="89"/>
      <c r="K318" s="64"/>
      <c r="L318" s="88"/>
      <c r="M318" s="89"/>
      <c r="N318" s="89"/>
      <c r="O318" s="89"/>
      <c r="P318" s="89"/>
      <c r="Q318" s="89"/>
      <c r="R318" s="89"/>
      <c r="S318" s="89"/>
      <c r="T318" s="89"/>
      <c r="U318" s="89"/>
      <c r="V318" s="89"/>
      <c r="W318" s="89"/>
      <c r="X318" s="89"/>
      <c r="Y318" s="89"/>
      <c r="Z318" s="89"/>
      <c r="AA318" s="64"/>
    </row>
    <row r="319" spans="1:27" ht="15.75" customHeight="1" x14ac:dyDescent="0.25">
      <c r="A319" s="88"/>
      <c r="B319" s="64"/>
      <c r="C319" s="88"/>
      <c r="D319" s="89"/>
      <c r="E319" s="64"/>
      <c r="F319" s="88"/>
      <c r="G319" s="89"/>
      <c r="H319" s="64"/>
      <c r="I319" s="88"/>
      <c r="J319" s="89"/>
      <c r="K319" s="64"/>
      <c r="L319" s="88"/>
      <c r="M319" s="89"/>
      <c r="N319" s="89"/>
      <c r="O319" s="89"/>
      <c r="P319" s="89"/>
      <c r="Q319" s="89"/>
      <c r="R319" s="89"/>
      <c r="S319" s="89"/>
      <c r="T319" s="89"/>
      <c r="U319" s="89"/>
      <c r="V319" s="89"/>
      <c r="W319" s="89"/>
      <c r="X319" s="89"/>
      <c r="Y319" s="89"/>
      <c r="Z319" s="89"/>
      <c r="AA319" s="64"/>
    </row>
    <row r="320" spans="1:27" ht="15.75" customHeight="1" x14ac:dyDescent="0.25">
      <c r="A320" s="88"/>
      <c r="B320" s="64"/>
      <c r="C320" s="88"/>
      <c r="D320" s="89"/>
      <c r="E320" s="64"/>
      <c r="F320" s="88"/>
      <c r="G320" s="89"/>
      <c r="H320" s="64"/>
      <c r="I320" s="88"/>
      <c r="J320" s="89"/>
      <c r="K320" s="64"/>
      <c r="L320" s="88"/>
      <c r="M320" s="89"/>
      <c r="N320" s="89"/>
      <c r="O320" s="89"/>
      <c r="P320" s="89"/>
      <c r="Q320" s="89"/>
      <c r="R320" s="89"/>
      <c r="S320" s="89"/>
      <c r="T320" s="89"/>
      <c r="U320" s="89"/>
      <c r="V320" s="89"/>
      <c r="W320" s="89"/>
      <c r="X320" s="89"/>
      <c r="Y320" s="89"/>
      <c r="Z320" s="89"/>
      <c r="AA320" s="64"/>
    </row>
    <row r="321" spans="1:27" ht="15.75" customHeight="1" x14ac:dyDescent="0.25">
      <c r="A321" s="88"/>
      <c r="B321" s="64"/>
      <c r="C321" s="88"/>
      <c r="D321" s="89"/>
      <c r="E321" s="64"/>
      <c r="F321" s="88"/>
      <c r="G321" s="89"/>
      <c r="H321" s="64"/>
      <c r="I321" s="88"/>
      <c r="J321" s="89"/>
      <c r="K321" s="64"/>
      <c r="L321" s="88"/>
      <c r="M321" s="89"/>
      <c r="N321" s="89"/>
      <c r="O321" s="89"/>
      <c r="P321" s="89"/>
      <c r="Q321" s="89"/>
      <c r="R321" s="89"/>
      <c r="S321" s="89"/>
      <c r="T321" s="89"/>
      <c r="U321" s="89"/>
      <c r="V321" s="89"/>
      <c r="W321" s="89"/>
      <c r="X321" s="89"/>
      <c r="Y321" s="89"/>
      <c r="Z321" s="89"/>
      <c r="AA321" s="64"/>
    </row>
    <row r="322" spans="1:27" ht="15.75" customHeight="1" x14ac:dyDescent="0.25">
      <c r="A322" s="88"/>
      <c r="B322" s="64"/>
      <c r="C322" s="88"/>
      <c r="D322" s="89"/>
      <c r="E322" s="64"/>
      <c r="F322" s="88"/>
      <c r="G322" s="89"/>
      <c r="H322" s="64"/>
      <c r="I322" s="88"/>
      <c r="J322" s="89"/>
      <c r="K322" s="64"/>
      <c r="L322" s="88"/>
      <c r="M322" s="89"/>
      <c r="N322" s="89"/>
      <c r="O322" s="89"/>
      <c r="P322" s="89"/>
      <c r="Q322" s="89"/>
      <c r="R322" s="89"/>
      <c r="S322" s="89"/>
      <c r="T322" s="89"/>
      <c r="U322" s="89"/>
      <c r="V322" s="89"/>
      <c r="W322" s="89"/>
      <c r="X322" s="89"/>
      <c r="Y322" s="89"/>
      <c r="Z322" s="89"/>
      <c r="AA322" s="64"/>
    </row>
    <row r="323" spans="1:27" ht="15.75" customHeight="1" x14ac:dyDescent="0.25">
      <c r="A323" s="88"/>
      <c r="B323" s="64"/>
      <c r="C323" s="88"/>
      <c r="D323" s="89"/>
      <c r="E323" s="64"/>
      <c r="F323" s="88"/>
      <c r="G323" s="89"/>
      <c r="H323" s="64"/>
      <c r="I323" s="88"/>
      <c r="J323" s="89"/>
      <c r="K323" s="64"/>
      <c r="L323" s="88"/>
      <c r="M323" s="89"/>
      <c r="N323" s="89"/>
      <c r="O323" s="89"/>
      <c r="P323" s="89"/>
      <c r="Q323" s="89"/>
      <c r="R323" s="89"/>
      <c r="S323" s="89"/>
      <c r="T323" s="89"/>
      <c r="U323" s="89"/>
      <c r="V323" s="89"/>
      <c r="W323" s="89"/>
      <c r="X323" s="89"/>
      <c r="Y323" s="89"/>
      <c r="Z323" s="89"/>
      <c r="AA323" s="64"/>
    </row>
    <row r="324" spans="1:27" ht="15.75" customHeight="1" x14ac:dyDescent="0.25">
      <c r="A324" s="88"/>
      <c r="B324" s="64"/>
      <c r="C324" s="88"/>
      <c r="D324" s="89"/>
      <c r="E324" s="64"/>
      <c r="F324" s="88"/>
      <c r="G324" s="89"/>
      <c r="H324" s="64"/>
      <c r="I324" s="88"/>
      <c r="J324" s="89"/>
      <c r="K324" s="64"/>
      <c r="L324" s="88"/>
      <c r="M324" s="89"/>
      <c r="N324" s="89"/>
      <c r="O324" s="89"/>
      <c r="P324" s="89"/>
      <c r="Q324" s="89"/>
      <c r="R324" s="89"/>
      <c r="S324" s="89"/>
      <c r="T324" s="89"/>
      <c r="U324" s="89"/>
      <c r="V324" s="89"/>
      <c r="W324" s="89"/>
      <c r="X324" s="89"/>
      <c r="Y324" s="89"/>
      <c r="Z324" s="89"/>
      <c r="AA324" s="64"/>
    </row>
    <row r="325" spans="1:27" ht="15.75" customHeight="1" x14ac:dyDescent="0.25">
      <c r="A325" s="88"/>
      <c r="B325" s="64"/>
      <c r="C325" s="88"/>
      <c r="D325" s="89"/>
      <c r="E325" s="64"/>
      <c r="F325" s="88"/>
      <c r="G325" s="89"/>
      <c r="H325" s="64"/>
      <c r="I325" s="88"/>
      <c r="J325" s="89"/>
      <c r="K325" s="64"/>
      <c r="L325" s="88"/>
      <c r="M325" s="89"/>
      <c r="N325" s="89"/>
      <c r="O325" s="89"/>
      <c r="P325" s="89"/>
      <c r="Q325" s="89"/>
      <c r="R325" s="89"/>
      <c r="S325" s="89"/>
      <c r="T325" s="89"/>
      <c r="U325" s="89"/>
      <c r="V325" s="89"/>
      <c r="W325" s="89"/>
      <c r="X325" s="89"/>
      <c r="Y325" s="89"/>
      <c r="Z325" s="89"/>
      <c r="AA325" s="64"/>
    </row>
    <row r="326" spans="1:27" ht="15.75" customHeight="1" x14ac:dyDescent="0.25">
      <c r="A326" s="88"/>
      <c r="B326" s="64"/>
      <c r="C326" s="88"/>
      <c r="D326" s="89"/>
      <c r="E326" s="64"/>
      <c r="F326" s="88"/>
      <c r="G326" s="89"/>
      <c r="H326" s="64"/>
      <c r="I326" s="88"/>
      <c r="J326" s="89"/>
      <c r="K326" s="64"/>
      <c r="L326" s="88"/>
      <c r="M326" s="89"/>
      <c r="N326" s="89"/>
      <c r="O326" s="89"/>
      <c r="P326" s="89"/>
      <c r="Q326" s="89"/>
      <c r="R326" s="89"/>
      <c r="S326" s="89"/>
      <c r="T326" s="89"/>
      <c r="U326" s="89"/>
      <c r="V326" s="89"/>
      <c r="W326" s="89"/>
      <c r="X326" s="89"/>
      <c r="Y326" s="89"/>
      <c r="Z326" s="89"/>
      <c r="AA326" s="64"/>
    </row>
    <row r="327" spans="1:27" ht="15.75" customHeight="1" x14ac:dyDescent="0.25">
      <c r="A327" s="88"/>
      <c r="B327" s="64"/>
      <c r="C327" s="88"/>
      <c r="D327" s="89"/>
      <c r="E327" s="64"/>
      <c r="F327" s="88"/>
      <c r="G327" s="89"/>
      <c r="H327" s="64"/>
      <c r="I327" s="88"/>
      <c r="J327" s="89"/>
      <c r="K327" s="64"/>
      <c r="L327" s="88"/>
      <c r="M327" s="89"/>
      <c r="N327" s="89"/>
      <c r="O327" s="89"/>
      <c r="P327" s="89"/>
      <c r="Q327" s="89"/>
      <c r="R327" s="89"/>
      <c r="S327" s="89"/>
      <c r="T327" s="89"/>
      <c r="U327" s="89"/>
      <c r="V327" s="89"/>
      <c r="W327" s="89"/>
      <c r="X327" s="89"/>
      <c r="Y327" s="89"/>
      <c r="Z327" s="89"/>
      <c r="AA327" s="64"/>
    </row>
    <row r="328" spans="1:27" ht="15.75" customHeight="1" x14ac:dyDescent="0.25">
      <c r="A328" s="88"/>
      <c r="B328" s="64"/>
      <c r="C328" s="88"/>
      <c r="D328" s="89"/>
      <c r="E328" s="64"/>
      <c r="F328" s="88"/>
      <c r="G328" s="89"/>
      <c r="H328" s="64"/>
      <c r="I328" s="88"/>
      <c r="J328" s="89"/>
      <c r="K328" s="64"/>
      <c r="L328" s="88"/>
      <c r="M328" s="89"/>
      <c r="N328" s="89"/>
      <c r="O328" s="89"/>
      <c r="P328" s="89"/>
      <c r="Q328" s="89"/>
      <c r="R328" s="89"/>
      <c r="S328" s="89"/>
      <c r="T328" s="89"/>
      <c r="U328" s="89"/>
      <c r="V328" s="89"/>
      <c r="W328" s="89"/>
      <c r="X328" s="89"/>
      <c r="Y328" s="89"/>
      <c r="Z328" s="89"/>
      <c r="AA328" s="64"/>
    </row>
    <row r="329" spans="1:27" ht="15.75" customHeight="1" x14ac:dyDescent="0.25">
      <c r="A329" s="88"/>
      <c r="B329" s="64"/>
      <c r="C329" s="88"/>
      <c r="D329" s="89"/>
      <c r="E329" s="64"/>
      <c r="F329" s="88"/>
      <c r="G329" s="89"/>
      <c r="H329" s="64"/>
      <c r="I329" s="88"/>
      <c r="J329" s="89"/>
      <c r="K329" s="64"/>
      <c r="L329" s="88"/>
      <c r="M329" s="89"/>
      <c r="N329" s="89"/>
      <c r="O329" s="89"/>
      <c r="P329" s="89"/>
      <c r="Q329" s="89"/>
      <c r="R329" s="89"/>
      <c r="S329" s="89"/>
      <c r="T329" s="89"/>
      <c r="U329" s="89"/>
      <c r="V329" s="89"/>
      <c r="W329" s="89"/>
      <c r="X329" s="89"/>
      <c r="Y329" s="89"/>
      <c r="Z329" s="89"/>
      <c r="AA329" s="64"/>
    </row>
    <row r="330" spans="1:27" ht="15.75" customHeight="1" x14ac:dyDescent="0.25">
      <c r="A330" s="88"/>
      <c r="B330" s="64"/>
      <c r="C330" s="88"/>
      <c r="D330" s="89"/>
      <c r="E330" s="64"/>
      <c r="F330" s="88"/>
      <c r="G330" s="89"/>
      <c r="H330" s="64"/>
      <c r="I330" s="88"/>
      <c r="J330" s="89"/>
      <c r="K330" s="64"/>
      <c r="L330" s="88"/>
      <c r="M330" s="89"/>
      <c r="N330" s="89"/>
      <c r="O330" s="89"/>
      <c r="P330" s="89"/>
      <c r="Q330" s="89"/>
      <c r="R330" s="89"/>
      <c r="S330" s="89"/>
      <c r="T330" s="89"/>
      <c r="U330" s="89"/>
      <c r="V330" s="89"/>
      <c r="W330" s="89"/>
      <c r="X330" s="89"/>
      <c r="Y330" s="89"/>
      <c r="Z330" s="89"/>
      <c r="AA330" s="64"/>
    </row>
    <row r="331" spans="1:27" ht="15.75" customHeight="1" x14ac:dyDescent="0.25">
      <c r="A331" s="88"/>
      <c r="B331" s="64"/>
      <c r="C331" s="88"/>
      <c r="D331" s="89"/>
      <c r="E331" s="64"/>
      <c r="F331" s="88"/>
      <c r="G331" s="89"/>
      <c r="H331" s="64"/>
      <c r="I331" s="88"/>
      <c r="J331" s="89"/>
      <c r="K331" s="64"/>
      <c r="L331" s="88"/>
      <c r="M331" s="89"/>
      <c r="N331" s="89"/>
      <c r="O331" s="89"/>
      <c r="P331" s="89"/>
      <c r="Q331" s="89"/>
      <c r="R331" s="89"/>
      <c r="S331" s="89"/>
      <c r="T331" s="89"/>
      <c r="U331" s="89"/>
      <c r="V331" s="89"/>
      <c r="W331" s="89"/>
      <c r="X331" s="89"/>
      <c r="Y331" s="89"/>
      <c r="Z331" s="89"/>
      <c r="AA331" s="64"/>
    </row>
    <row r="332" spans="1:27" ht="15.75" customHeight="1" x14ac:dyDescent="0.25">
      <c r="A332" s="88"/>
      <c r="B332" s="64"/>
      <c r="C332" s="88"/>
      <c r="D332" s="89"/>
      <c r="E332" s="64"/>
      <c r="F332" s="88"/>
      <c r="G332" s="89"/>
      <c r="H332" s="64"/>
      <c r="I332" s="88"/>
      <c r="J332" s="89"/>
      <c r="K332" s="64"/>
      <c r="L332" s="88"/>
      <c r="M332" s="89"/>
      <c r="N332" s="89"/>
      <c r="O332" s="89"/>
      <c r="P332" s="89"/>
      <c r="Q332" s="89"/>
      <c r="R332" s="89"/>
      <c r="S332" s="89"/>
      <c r="T332" s="89"/>
      <c r="U332" s="89"/>
      <c r="V332" s="89"/>
      <c r="W332" s="89"/>
      <c r="X332" s="89"/>
      <c r="Y332" s="89"/>
      <c r="Z332" s="89"/>
      <c r="AA332" s="64"/>
    </row>
    <row r="333" spans="1:27" ht="15.75" customHeight="1" x14ac:dyDescent="0.25">
      <c r="A333" s="88"/>
      <c r="B333" s="64"/>
      <c r="C333" s="88"/>
      <c r="D333" s="89"/>
      <c r="E333" s="64"/>
      <c r="F333" s="88"/>
      <c r="G333" s="89"/>
      <c r="H333" s="64"/>
      <c r="I333" s="88"/>
      <c r="J333" s="89"/>
      <c r="K333" s="64"/>
      <c r="L333" s="88"/>
      <c r="M333" s="89"/>
      <c r="N333" s="89"/>
      <c r="O333" s="89"/>
      <c r="P333" s="89"/>
      <c r="Q333" s="89"/>
      <c r="R333" s="89"/>
      <c r="S333" s="89"/>
      <c r="T333" s="89"/>
      <c r="U333" s="89"/>
      <c r="V333" s="89"/>
      <c r="W333" s="89"/>
      <c r="X333" s="89"/>
      <c r="Y333" s="89"/>
      <c r="Z333" s="89"/>
      <c r="AA333" s="64"/>
    </row>
    <row r="334" spans="1:27" ht="15.75" customHeight="1" x14ac:dyDescent="0.25">
      <c r="A334" s="88"/>
      <c r="B334" s="89"/>
      <c r="C334" s="89"/>
      <c r="D334" s="89"/>
      <c r="E334" s="89"/>
      <c r="F334" s="89"/>
      <c r="G334" s="89"/>
      <c r="H334" s="89"/>
      <c r="I334" s="89"/>
      <c r="J334" s="89"/>
      <c r="K334" s="89"/>
      <c r="L334" s="89"/>
      <c r="M334" s="89"/>
      <c r="N334" s="89"/>
      <c r="O334" s="89"/>
      <c r="P334" s="89"/>
      <c r="Q334" s="89"/>
      <c r="R334" s="89"/>
      <c r="S334" s="89"/>
      <c r="T334" s="89"/>
      <c r="U334" s="89"/>
      <c r="V334" s="89"/>
      <c r="W334" s="89"/>
      <c r="X334" s="89"/>
      <c r="Y334" s="89"/>
      <c r="Z334" s="89"/>
      <c r="AA334" s="64"/>
    </row>
    <row r="335" spans="1:27" ht="15.75" customHeight="1" x14ac:dyDescent="0.25">
      <c r="A335" s="88"/>
      <c r="B335" s="64"/>
      <c r="C335" s="88"/>
      <c r="D335" s="89"/>
      <c r="E335" s="64"/>
      <c r="F335" s="88"/>
      <c r="G335" s="89"/>
      <c r="H335" s="64"/>
      <c r="I335" s="88"/>
      <c r="J335" s="89"/>
      <c r="K335" s="64"/>
      <c r="L335" s="88"/>
      <c r="M335" s="89"/>
      <c r="N335" s="89"/>
      <c r="O335" s="89"/>
      <c r="P335" s="89"/>
      <c r="Q335" s="89"/>
      <c r="R335" s="89"/>
      <c r="S335" s="89"/>
      <c r="T335" s="89"/>
      <c r="U335" s="89"/>
      <c r="V335" s="89"/>
      <c r="W335" s="89"/>
      <c r="X335" s="89"/>
      <c r="Y335" s="89"/>
      <c r="Z335" s="89"/>
      <c r="AA335" s="64"/>
    </row>
    <row r="336" spans="1:27" ht="15.75" customHeight="1" x14ac:dyDescent="0.25">
      <c r="A336" s="88"/>
      <c r="B336" s="64"/>
      <c r="C336" s="88"/>
      <c r="D336" s="89"/>
      <c r="E336" s="64"/>
      <c r="F336" s="88"/>
      <c r="G336" s="89"/>
      <c r="H336" s="64"/>
      <c r="I336" s="88"/>
      <c r="J336" s="89"/>
      <c r="K336" s="64"/>
      <c r="L336" s="88"/>
      <c r="M336" s="89"/>
      <c r="N336" s="89"/>
      <c r="O336" s="89"/>
      <c r="P336" s="89"/>
      <c r="Q336" s="89"/>
      <c r="R336" s="89"/>
      <c r="S336" s="89"/>
      <c r="T336" s="89"/>
      <c r="U336" s="89"/>
      <c r="V336" s="89"/>
      <c r="W336" s="89"/>
      <c r="X336" s="89"/>
      <c r="Y336" s="89"/>
      <c r="Z336" s="89"/>
      <c r="AA336" s="64"/>
    </row>
    <row r="337" spans="1:27" ht="15.75" customHeight="1" x14ac:dyDescent="0.25">
      <c r="A337" s="88"/>
      <c r="B337" s="64"/>
      <c r="C337" s="88"/>
      <c r="D337" s="89"/>
      <c r="E337" s="64"/>
      <c r="F337" s="88"/>
      <c r="G337" s="89"/>
      <c r="H337" s="64"/>
      <c r="I337" s="88"/>
      <c r="J337" s="89"/>
      <c r="K337" s="64"/>
      <c r="L337" s="88"/>
      <c r="M337" s="89"/>
      <c r="N337" s="89"/>
      <c r="O337" s="89"/>
      <c r="P337" s="89"/>
      <c r="Q337" s="89"/>
      <c r="R337" s="89"/>
      <c r="S337" s="89"/>
      <c r="T337" s="89"/>
      <c r="U337" s="89"/>
      <c r="V337" s="89"/>
      <c r="W337" s="89"/>
      <c r="X337" s="89"/>
      <c r="Y337" s="89"/>
      <c r="Z337" s="89"/>
      <c r="AA337" s="64"/>
    </row>
    <row r="338" spans="1:27" ht="15.75" customHeight="1" x14ac:dyDescent="0.25">
      <c r="A338" s="88"/>
      <c r="B338" s="64"/>
      <c r="C338" s="88"/>
      <c r="D338" s="89"/>
      <c r="E338" s="64"/>
      <c r="F338" s="88"/>
      <c r="G338" s="89"/>
      <c r="H338" s="64"/>
      <c r="I338" s="88"/>
      <c r="J338" s="89"/>
      <c r="K338" s="64"/>
      <c r="L338" s="88"/>
      <c r="M338" s="89"/>
      <c r="N338" s="89"/>
      <c r="O338" s="89"/>
      <c r="P338" s="89"/>
      <c r="Q338" s="89"/>
      <c r="R338" s="89"/>
      <c r="S338" s="89"/>
      <c r="T338" s="89"/>
      <c r="U338" s="89"/>
      <c r="V338" s="89"/>
      <c r="W338" s="89"/>
      <c r="X338" s="89"/>
      <c r="Y338" s="89"/>
      <c r="Z338" s="89"/>
      <c r="AA338" s="64"/>
    </row>
    <row r="339" spans="1:27" ht="15.75" customHeight="1" x14ac:dyDescent="0.25">
      <c r="A339" s="88"/>
      <c r="B339" s="64"/>
      <c r="C339" s="88"/>
      <c r="D339" s="89"/>
      <c r="E339" s="64"/>
      <c r="F339" s="88"/>
      <c r="G339" s="89"/>
      <c r="H339" s="64"/>
      <c r="I339" s="88"/>
      <c r="J339" s="89"/>
      <c r="K339" s="64"/>
      <c r="L339" s="88"/>
      <c r="M339" s="89"/>
      <c r="N339" s="89"/>
      <c r="O339" s="89"/>
      <c r="P339" s="89"/>
      <c r="Q339" s="89"/>
      <c r="R339" s="89"/>
      <c r="S339" s="89"/>
      <c r="T339" s="89"/>
      <c r="U339" s="89"/>
      <c r="V339" s="89"/>
      <c r="W339" s="89"/>
      <c r="X339" s="89"/>
      <c r="Y339" s="89"/>
      <c r="Z339" s="89"/>
      <c r="AA339" s="64"/>
    </row>
    <row r="340" spans="1:27" ht="15.75" customHeight="1" x14ac:dyDescent="0.25">
      <c r="A340" s="88"/>
      <c r="B340" s="64"/>
      <c r="C340" s="88"/>
      <c r="D340" s="89"/>
      <c r="E340" s="64"/>
      <c r="F340" s="88"/>
      <c r="G340" s="89"/>
      <c r="H340" s="64"/>
      <c r="I340" s="88"/>
      <c r="J340" s="89"/>
      <c r="K340" s="64"/>
      <c r="L340" s="88"/>
      <c r="M340" s="89"/>
      <c r="N340" s="89"/>
      <c r="O340" s="89"/>
      <c r="P340" s="89"/>
      <c r="Q340" s="89"/>
      <c r="R340" s="89"/>
      <c r="S340" s="89"/>
      <c r="T340" s="89"/>
      <c r="U340" s="89"/>
      <c r="V340" s="89"/>
      <c r="W340" s="89"/>
      <c r="X340" s="89"/>
      <c r="Y340" s="89"/>
      <c r="Z340" s="89"/>
      <c r="AA340" s="64"/>
    </row>
    <row r="341" spans="1:27" ht="15.75" customHeight="1" x14ac:dyDescent="0.25">
      <c r="A341" s="88"/>
      <c r="B341" s="64"/>
      <c r="C341" s="88"/>
      <c r="D341" s="89"/>
      <c r="E341" s="64"/>
      <c r="F341" s="88"/>
      <c r="G341" s="89"/>
      <c r="H341" s="64"/>
      <c r="I341" s="88"/>
      <c r="J341" s="89"/>
      <c r="K341" s="64"/>
      <c r="L341" s="88"/>
      <c r="M341" s="89"/>
      <c r="N341" s="89"/>
      <c r="O341" s="89"/>
      <c r="P341" s="89"/>
      <c r="Q341" s="89"/>
      <c r="R341" s="89"/>
      <c r="S341" s="89"/>
      <c r="T341" s="89"/>
      <c r="U341" s="89"/>
      <c r="V341" s="89"/>
      <c r="W341" s="89"/>
      <c r="X341" s="89"/>
      <c r="Y341" s="89"/>
      <c r="Z341" s="89"/>
      <c r="AA341" s="64"/>
    </row>
    <row r="342" spans="1:27" ht="15.75" customHeight="1" x14ac:dyDescent="0.25">
      <c r="A342" s="88"/>
      <c r="B342" s="64"/>
      <c r="C342" s="88"/>
      <c r="D342" s="89"/>
      <c r="E342" s="64"/>
      <c r="F342" s="88"/>
      <c r="G342" s="89"/>
      <c r="H342" s="64"/>
      <c r="I342" s="88"/>
      <c r="J342" s="89"/>
      <c r="K342" s="64"/>
      <c r="L342" s="88"/>
      <c r="M342" s="89"/>
      <c r="N342" s="89"/>
      <c r="O342" s="89"/>
      <c r="P342" s="89"/>
      <c r="Q342" s="89"/>
      <c r="R342" s="89"/>
      <c r="S342" s="89"/>
      <c r="T342" s="89"/>
      <c r="U342" s="89"/>
      <c r="V342" s="89"/>
      <c r="W342" s="89"/>
      <c r="X342" s="89"/>
      <c r="Y342" s="89"/>
      <c r="Z342" s="89"/>
      <c r="AA342" s="64"/>
    </row>
    <row r="343" spans="1:27" ht="15.75" customHeight="1" x14ac:dyDescent="0.25">
      <c r="A343" s="88"/>
      <c r="B343" s="64"/>
      <c r="C343" s="88"/>
      <c r="D343" s="89"/>
      <c r="E343" s="64"/>
      <c r="F343" s="88"/>
      <c r="G343" s="89"/>
      <c r="H343" s="64"/>
      <c r="I343" s="88"/>
      <c r="J343" s="89"/>
      <c r="K343" s="64"/>
      <c r="L343" s="88"/>
      <c r="M343" s="89"/>
      <c r="N343" s="89"/>
      <c r="O343" s="89"/>
      <c r="P343" s="89"/>
      <c r="Q343" s="89"/>
      <c r="R343" s="89"/>
      <c r="S343" s="89"/>
      <c r="T343" s="89"/>
      <c r="U343" s="89"/>
      <c r="V343" s="89"/>
      <c r="W343" s="89"/>
      <c r="X343" s="89"/>
      <c r="Y343" s="89"/>
      <c r="Z343" s="89"/>
      <c r="AA343" s="64"/>
    </row>
    <row r="344" spans="1:27" ht="15.75" customHeight="1" x14ac:dyDescent="0.25">
      <c r="A344" s="88"/>
      <c r="B344" s="64"/>
      <c r="C344" s="88"/>
      <c r="D344" s="89"/>
      <c r="E344" s="64"/>
      <c r="F344" s="88"/>
      <c r="G344" s="89"/>
      <c r="H344" s="64"/>
      <c r="I344" s="88"/>
      <c r="J344" s="89"/>
      <c r="K344" s="64"/>
      <c r="L344" s="88"/>
      <c r="M344" s="89"/>
      <c r="N344" s="89"/>
      <c r="O344" s="89"/>
      <c r="P344" s="89"/>
      <c r="Q344" s="89"/>
      <c r="R344" s="89"/>
      <c r="S344" s="89"/>
      <c r="T344" s="89"/>
      <c r="U344" s="89"/>
      <c r="V344" s="89"/>
      <c r="W344" s="89"/>
      <c r="X344" s="89"/>
      <c r="Y344" s="89"/>
      <c r="Z344" s="89"/>
      <c r="AA344" s="64"/>
    </row>
    <row r="345" spans="1:27" ht="15.75" customHeight="1" x14ac:dyDescent="0.25">
      <c r="A345" s="88"/>
      <c r="B345" s="64"/>
      <c r="C345" s="88"/>
      <c r="D345" s="89"/>
      <c r="E345" s="64"/>
      <c r="F345" s="88"/>
      <c r="G345" s="89"/>
      <c r="H345" s="64"/>
      <c r="I345" s="88"/>
      <c r="J345" s="89"/>
      <c r="K345" s="64"/>
      <c r="L345" s="88"/>
      <c r="M345" s="89"/>
      <c r="N345" s="89"/>
      <c r="O345" s="89"/>
      <c r="P345" s="89"/>
      <c r="Q345" s="89"/>
      <c r="R345" s="89"/>
      <c r="S345" s="89"/>
      <c r="T345" s="89"/>
      <c r="U345" s="89"/>
      <c r="V345" s="89"/>
      <c r="W345" s="89"/>
      <c r="X345" s="89"/>
      <c r="Y345" s="89"/>
      <c r="Z345" s="89"/>
      <c r="AA345" s="64"/>
    </row>
    <row r="346" spans="1:27" ht="15.75" customHeight="1" x14ac:dyDescent="0.25">
      <c r="A346" s="88"/>
      <c r="B346" s="64"/>
      <c r="C346" s="88"/>
      <c r="D346" s="89"/>
      <c r="E346" s="64"/>
      <c r="F346" s="88"/>
      <c r="G346" s="89"/>
      <c r="H346" s="64"/>
      <c r="I346" s="88"/>
      <c r="J346" s="89"/>
      <c r="K346" s="64"/>
      <c r="L346" s="88"/>
      <c r="M346" s="89"/>
      <c r="N346" s="89"/>
      <c r="O346" s="89"/>
      <c r="P346" s="89"/>
      <c r="Q346" s="89"/>
      <c r="R346" s="89"/>
      <c r="S346" s="89"/>
      <c r="T346" s="89"/>
      <c r="U346" s="89"/>
      <c r="V346" s="89"/>
      <c r="W346" s="89"/>
      <c r="X346" s="89"/>
      <c r="Y346" s="89"/>
      <c r="Z346" s="89"/>
      <c r="AA346" s="64"/>
    </row>
    <row r="347" spans="1:27" ht="15.75" customHeight="1" x14ac:dyDescent="0.25">
      <c r="A347" s="88"/>
      <c r="B347" s="64"/>
      <c r="C347" s="88"/>
      <c r="D347" s="89"/>
      <c r="E347" s="64"/>
      <c r="F347" s="88"/>
      <c r="G347" s="89"/>
      <c r="H347" s="64"/>
      <c r="I347" s="88"/>
      <c r="J347" s="89"/>
      <c r="K347" s="64"/>
      <c r="L347" s="88"/>
      <c r="M347" s="89"/>
      <c r="N347" s="89"/>
      <c r="O347" s="89"/>
      <c r="P347" s="89"/>
      <c r="Q347" s="89"/>
      <c r="R347" s="89"/>
      <c r="S347" s="89"/>
      <c r="T347" s="89"/>
      <c r="U347" s="89"/>
      <c r="V347" s="89"/>
      <c r="W347" s="89"/>
      <c r="X347" s="89"/>
      <c r="Y347" s="89"/>
      <c r="Z347" s="89"/>
      <c r="AA347" s="64"/>
    </row>
    <row r="348" spans="1:27" ht="15.75" customHeight="1" x14ac:dyDescent="0.25">
      <c r="A348" s="88"/>
      <c r="B348" s="64"/>
      <c r="C348" s="88"/>
      <c r="D348" s="89"/>
      <c r="E348" s="64"/>
      <c r="F348" s="88"/>
      <c r="G348" s="89"/>
      <c r="H348" s="64"/>
      <c r="I348" s="88"/>
      <c r="J348" s="89"/>
      <c r="K348" s="64"/>
      <c r="L348" s="88"/>
      <c r="M348" s="89"/>
      <c r="N348" s="89"/>
      <c r="O348" s="89"/>
      <c r="P348" s="89"/>
      <c r="Q348" s="89"/>
      <c r="R348" s="89"/>
      <c r="S348" s="89"/>
      <c r="T348" s="89"/>
      <c r="U348" s="89"/>
      <c r="V348" s="89"/>
      <c r="W348" s="89"/>
      <c r="X348" s="89"/>
      <c r="Y348" s="89"/>
      <c r="Z348" s="89"/>
      <c r="AA348" s="64"/>
    </row>
    <row r="349" spans="1:27" ht="15.75" customHeight="1" x14ac:dyDescent="0.25">
      <c r="A349" s="88"/>
      <c r="B349" s="64"/>
      <c r="C349" s="88"/>
      <c r="D349" s="89"/>
      <c r="E349" s="64"/>
      <c r="F349" s="88"/>
      <c r="G349" s="89"/>
      <c r="H349" s="64"/>
      <c r="I349" s="88"/>
      <c r="J349" s="89"/>
      <c r="K349" s="64"/>
      <c r="L349" s="88"/>
      <c r="M349" s="89"/>
      <c r="N349" s="89"/>
      <c r="O349" s="89"/>
      <c r="P349" s="89"/>
      <c r="Q349" s="89"/>
      <c r="R349" s="89"/>
      <c r="S349" s="89"/>
      <c r="T349" s="89"/>
      <c r="U349" s="89"/>
      <c r="V349" s="89"/>
      <c r="W349" s="89"/>
      <c r="X349" s="89"/>
      <c r="Y349" s="89"/>
      <c r="Z349" s="89"/>
      <c r="AA349" s="64"/>
    </row>
    <row r="350" spans="1:27" ht="15.75" customHeight="1" x14ac:dyDescent="0.25">
      <c r="A350" s="88"/>
      <c r="B350" s="64"/>
      <c r="C350" s="88"/>
      <c r="D350" s="89"/>
      <c r="E350" s="64"/>
      <c r="F350" s="88"/>
      <c r="G350" s="89"/>
      <c r="H350" s="64"/>
      <c r="I350" s="88"/>
      <c r="J350" s="89"/>
      <c r="K350" s="64"/>
      <c r="L350" s="88"/>
      <c r="M350" s="89"/>
      <c r="N350" s="89"/>
      <c r="O350" s="89"/>
      <c r="P350" s="89"/>
      <c r="Q350" s="89"/>
      <c r="R350" s="89"/>
      <c r="S350" s="89"/>
      <c r="T350" s="89"/>
      <c r="U350" s="89"/>
      <c r="V350" s="89"/>
      <c r="W350" s="89"/>
      <c r="X350" s="89"/>
      <c r="Y350" s="89"/>
      <c r="Z350" s="89"/>
      <c r="AA350" s="64"/>
    </row>
    <row r="351" spans="1:27" ht="15.75" customHeight="1" x14ac:dyDescent="0.25">
      <c r="A351" s="88"/>
      <c r="B351" s="64"/>
      <c r="C351" s="88"/>
      <c r="D351" s="89"/>
      <c r="E351" s="64"/>
      <c r="F351" s="88"/>
      <c r="G351" s="89"/>
      <c r="H351" s="64"/>
      <c r="I351" s="88"/>
      <c r="J351" s="89"/>
      <c r="K351" s="64"/>
      <c r="L351" s="88"/>
      <c r="M351" s="89"/>
      <c r="N351" s="89"/>
      <c r="O351" s="89"/>
      <c r="P351" s="89"/>
      <c r="Q351" s="89"/>
      <c r="R351" s="89"/>
      <c r="S351" s="89"/>
      <c r="T351" s="89"/>
      <c r="U351" s="89"/>
      <c r="V351" s="89"/>
      <c r="W351" s="89"/>
      <c r="X351" s="89"/>
      <c r="Y351" s="89"/>
      <c r="Z351" s="89"/>
      <c r="AA351" s="64"/>
    </row>
    <row r="352" spans="1:27" ht="15.75" customHeight="1" x14ac:dyDescent="0.25">
      <c r="A352" s="88"/>
      <c r="B352" s="64"/>
      <c r="C352" s="88"/>
      <c r="D352" s="89"/>
      <c r="E352" s="64"/>
      <c r="F352" s="88"/>
      <c r="G352" s="89"/>
      <c r="H352" s="64"/>
      <c r="I352" s="88"/>
      <c r="J352" s="89"/>
      <c r="K352" s="64"/>
      <c r="L352" s="88"/>
      <c r="M352" s="89"/>
      <c r="N352" s="89"/>
      <c r="O352" s="89"/>
      <c r="P352" s="89"/>
      <c r="Q352" s="89"/>
      <c r="R352" s="89"/>
      <c r="S352" s="89"/>
      <c r="T352" s="89"/>
      <c r="U352" s="89"/>
      <c r="V352" s="89"/>
      <c r="W352" s="89"/>
      <c r="X352" s="89"/>
      <c r="Y352" s="89"/>
      <c r="Z352" s="89"/>
      <c r="AA352" s="64"/>
    </row>
    <row r="353" spans="1:27" ht="15.75" customHeight="1" x14ac:dyDescent="0.25">
      <c r="A353" s="88"/>
      <c r="B353" s="64"/>
      <c r="C353" s="88"/>
      <c r="D353" s="89"/>
      <c r="E353" s="64"/>
      <c r="F353" s="88"/>
      <c r="G353" s="89"/>
      <c r="H353" s="64"/>
      <c r="I353" s="88"/>
      <c r="J353" s="89"/>
      <c r="K353" s="64"/>
      <c r="L353" s="88"/>
      <c r="M353" s="89"/>
      <c r="N353" s="89"/>
      <c r="O353" s="89"/>
      <c r="P353" s="89"/>
      <c r="Q353" s="89"/>
      <c r="R353" s="89"/>
      <c r="S353" s="89"/>
      <c r="T353" s="89"/>
      <c r="U353" s="89"/>
      <c r="V353" s="89"/>
      <c r="W353" s="89"/>
      <c r="X353" s="89"/>
      <c r="Y353" s="89"/>
      <c r="Z353" s="89"/>
      <c r="AA353" s="64"/>
    </row>
    <row r="354" spans="1:27" ht="15.75" customHeight="1" x14ac:dyDescent="0.25">
      <c r="A354" s="88"/>
      <c r="B354" s="64"/>
      <c r="C354" s="88"/>
      <c r="D354" s="89"/>
      <c r="E354" s="64"/>
      <c r="F354" s="88"/>
      <c r="G354" s="89"/>
      <c r="H354" s="64"/>
      <c r="I354" s="88"/>
      <c r="J354" s="89"/>
      <c r="K354" s="64"/>
      <c r="L354" s="88"/>
      <c r="M354" s="89"/>
      <c r="N354" s="89"/>
      <c r="O354" s="89"/>
      <c r="P354" s="89"/>
      <c r="Q354" s="89"/>
      <c r="R354" s="89"/>
      <c r="S354" s="89"/>
      <c r="T354" s="89"/>
      <c r="U354" s="89"/>
      <c r="V354" s="89"/>
      <c r="W354" s="89"/>
      <c r="X354" s="89"/>
      <c r="Y354" s="89"/>
      <c r="Z354" s="89"/>
      <c r="AA354" s="64"/>
    </row>
    <row r="355" spans="1:27" ht="15.75" customHeight="1" x14ac:dyDescent="0.25">
      <c r="A355" s="88"/>
      <c r="B355" s="64"/>
      <c r="C355" s="88"/>
      <c r="D355" s="89"/>
      <c r="E355" s="64"/>
      <c r="F355" s="88"/>
      <c r="G355" s="89"/>
      <c r="H355" s="64"/>
      <c r="I355" s="88"/>
      <c r="J355" s="89"/>
      <c r="K355" s="64"/>
      <c r="L355" s="88"/>
      <c r="M355" s="89"/>
      <c r="N355" s="89"/>
      <c r="O355" s="89"/>
      <c r="P355" s="89"/>
      <c r="Q355" s="89"/>
      <c r="R355" s="89"/>
      <c r="S355" s="89"/>
      <c r="T355" s="89"/>
      <c r="U355" s="89"/>
      <c r="V355" s="89"/>
      <c r="W355" s="89"/>
      <c r="X355" s="89"/>
      <c r="Y355" s="89"/>
      <c r="Z355" s="89"/>
      <c r="AA355" s="64"/>
    </row>
    <row r="356" spans="1:27" ht="15.75" customHeight="1" x14ac:dyDescent="0.25">
      <c r="A356" s="88"/>
      <c r="B356" s="89"/>
      <c r="C356" s="89"/>
      <c r="D356" s="89"/>
      <c r="E356" s="89"/>
      <c r="F356" s="89"/>
      <c r="G356" s="89"/>
      <c r="H356" s="89"/>
      <c r="I356" s="89"/>
      <c r="J356" s="89"/>
      <c r="K356" s="89"/>
      <c r="L356" s="89"/>
      <c r="M356" s="89"/>
      <c r="N356" s="89"/>
      <c r="O356" s="89"/>
      <c r="P356" s="89"/>
      <c r="Q356" s="89"/>
      <c r="R356" s="89"/>
      <c r="S356" s="89"/>
      <c r="T356" s="89"/>
      <c r="U356" s="89"/>
      <c r="V356" s="89"/>
      <c r="W356" s="89"/>
      <c r="X356" s="89"/>
      <c r="Y356" s="89"/>
      <c r="Z356" s="89"/>
      <c r="AA356" s="64"/>
    </row>
    <row r="357" spans="1:27" ht="15.75" customHeight="1" x14ac:dyDescent="0.25">
      <c r="A357" s="88"/>
      <c r="B357" s="64"/>
      <c r="C357" s="88"/>
      <c r="D357" s="89"/>
      <c r="E357" s="64"/>
      <c r="F357" s="88"/>
      <c r="G357" s="89"/>
      <c r="H357" s="64"/>
      <c r="I357" s="88"/>
      <c r="J357" s="89"/>
      <c r="K357" s="64"/>
      <c r="L357" s="88"/>
      <c r="M357" s="89"/>
      <c r="N357" s="89"/>
      <c r="O357" s="89"/>
      <c r="P357" s="89"/>
      <c r="Q357" s="89"/>
      <c r="R357" s="89"/>
      <c r="S357" s="89"/>
      <c r="T357" s="89"/>
      <c r="U357" s="89"/>
      <c r="V357" s="89"/>
      <c r="W357" s="89"/>
      <c r="X357" s="89"/>
      <c r="Y357" s="89"/>
      <c r="Z357" s="89"/>
      <c r="AA357" s="64"/>
    </row>
    <row r="358" spans="1:27" ht="15.75" customHeight="1" x14ac:dyDescent="0.25">
      <c r="A358" s="88"/>
      <c r="B358" s="64"/>
      <c r="C358" s="88"/>
      <c r="D358" s="89"/>
      <c r="E358" s="64"/>
      <c r="F358" s="88"/>
      <c r="G358" s="89"/>
      <c r="H358" s="64"/>
      <c r="I358" s="88"/>
      <c r="J358" s="89"/>
      <c r="K358" s="64"/>
      <c r="L358" s="88"/>
      <c r="M358" s="89"/>
      <c r="N358" s="89"/>
      <c r="O358" s="89"/>
      <c r="P358" s="89"/>
      <c r="Q358" s="89"/>
      <c r="R358" s="89"/>
      <c r="S358" s="89"/>
      <c r="T358" s="89"/>
      <c r="U358" s="89"/>
      <c r="V358" s="89"/>
      <c r="W358" s="89"/>
      <c r="X358" s="89"/>
      <c r="Y358" s="89"/>
      <c r="Z358" s="89"/>
      <c r="AA358" s="64"/>
    </row>
    <row r="359" spans="1:27" ht="15.75" customHeight="1" x14ac:dyDescent="0.25">
      <c r="A359" s="88"/>
      <c r="B359" s="64"/>
      <c r="C359" s="88"/>
      <c r="D359" s="89"/>
      <c r="E359" s="64"/>
      <c r="F359" s="88"/>
      <c r="G359" s="89"/>
      <c r="H359" s="64"/>
      <c r="I359" s="88"/>
      <c r="J359" s="89"/>
      <c r="K359" s="64"/>
      <c r="L359" s="88"/>
      <c r="M359" s="89"/>
      <c r="N359" s="89"/>
      <c r="O359" s="89"/>
      <c r="P359" s="89"/>
      <c r="Q359" s="89"/>
      <c r="R359" s="89"/>
      <c r="S359" s="89"/>
      <c r="T359" s="89"/>
      <c r="U359" s="89"/>
      <c r="V359" s="89"/>
      <c r="W359" s="89"/>
      <c r="X359" s="89"/>
      <c r="Y359" s="89"/>
      <c r="Z359" s="89"/>
      <c r="AA359" s="64"/>
    </row>
    <row r="360" spans="1:27" ht="15.75" customHeight="1" x14ac:dyDescent="0.25">
      <c r="A360" s="88"/>
      <c r="B360" s="64"/>
      <c r="C360" s="88"/>
      <c r="D360" s="89"/>
      <c r="E360" s="64"/>
      <c r="F360" s="88"/>
      <c r="G360" s="89"/>
      <c r="H360" s="64"/>
      <c r="I360" s="88"/>
      <c r="J360" s="89"/>
      <c r="K360" s="64"/>
      <c r="L360" s="88"/>
      <c r="M360" s="89"/>
      <c r="N360" s="89"/>
      <c r="O360" s="89"/>
      <c r="P360" s="89"/>
      <c r="Q360" s="89"/>
      <c r="R360" s="89"/>
      <c r="S360" s="89"/>
      <c r="T360" s="89"/>
      <c r="U360" s="89"/>
      <c r="V360" s="89"/>
      <c r="W360" s="89"/>
      <c r="X360" s="89"/>
      <c r="Y360" s="89"/>
      <c r="Z360" s="89"/>
      <c r="AA360" s="64"/>
    </row>
    <row r="361" spans="1:27" ht="15.75" customHeight="1" x14ac:dyDescent="0.25">
      <c r="A361" s="88"/>
      <c r="B361" s="64"/>
      <c r="C361" s="88"/>
      <c r="D361" s="89"/>
      <c r="E361" s="64"/>
      <c r="F361" s="88"/>
      <c r="G361" s="89"/>
      <c r="H361" s="64"/>
      <c r="I361" s="88"/>
      <c r="J361" s="89"/>
      <c r="K361" s="64"/>
      <c r="L361" s="88"/>
      <c r="M361" s="89"/>
      <c r="N361" s="89"/>
      <c r="O361" s="89"/>
      <c r="P361" s="89"/>
      <c r="Q361" s="89"/>
      <c r="R361" s="89"/>
      <c r="S361" s="89"/>
      <c r="T361" s="89"/>
      <c r="U361" s="89"/>
      <c r="V361" s="89"/>
      <c r="W361" s="89"/>
      <c r="X361" s="89"/>
      <c r="Y361" s="89"/>
      <c r="Z361" s="89"/>
      <c r="AA361" s="64"/>
    </row>
    <row r="362" spans="1:27" ht="15.75" customHeight="1" x14ac:dyDescent="0.25">
      <c r="A362" s="88"/>
      <c r="B362" s="64"/>
      <c r="C362" s="88"/>
      <c r="D362" s="89"/>
      <c r="E362" s="64"/>
      <c r="F362" s="88"/>
      <c r="G362" s="89"/>
      <c r="H362" s="64"/>
      <c r="I362" s="88"/>
      <c r="J362" s="89"/>
      <c r="K362" s="64"/>
      <c r="L362" s="88"/>
      <c r="M362" s="89"/>
      <c r="N362" s="89"/>
      <c r="O362" s="89"/>
      <c r="P362" s="89"/>
      <c r="Q362" s="89"/>
      <c r="R362" s="89"/>
      <c r="S362" s="89"/>
      <c r="T362" s="89"/>
      <c r="U362" s="89"/>
      <c r="V362" s="89"/>
      <c r="W362" s="89"/>
      <c r="X362" s="89"/>
      <c r="Y362" s="89"/>
      <c r="Z362" s="89"/>
      <c r="AA362" s="64"/>
    </row>
    <row r="363" spans="1:27" ht="15.75" customHeight="1" x14ac:dyDescent="0.25">
      <c r="A363" s="88"/>
      <c r="B363" s="64"/>
      <c r="C363" s="88"/>
      <c r="D363" s="89"/>
      <c r="E363" s="64"/>
      <c r="F363" s="88"/>
      <c r="G363" s="89"/>
      <c r="H363" s="64"/>
      <c r="I363" s="88"/>
      <c r="J363" s="89"/>
      <c r="K363" s="64"/>
      <c r="L363" s="88"/>
      <c r="M363" s="89"/>
      <c r="N363" s="89"/>
      <c r="O363" s="89"/>
      <c r="P363" s="89"/>
      <c r="Q363" s="89"/>
      <c r="R363" s="89"/>
      <c r="S363" s="89"/>
      <c r="T363" s="89"/>
      <c r="U363" s="89"/>
      <c r="V363" s="89"/>
      <c r="W363" s="89"/>
      <c r="X363" s="89"/>
      <c r="Y363" s="89"/>
      <c r="Z363" s="89"/>
      <c r="AA363" s="64"/>
    </row>
    <row r="364" spans="1:27" ht="15.75" customHeight="1" x14ac:dyDescent="0.25">
      <c r="A364" s="88"/>
      <c r="B364" s="64"/>
      <c r="C364" s="88"/>
      <c r="D364" s="89"/>
      <c r="E364" s="64"/>
      <c r="F364" s="88"/>
      <c r="G364" s="89"/>
      <c r="H364" s="64"/>
      <c r="I364" s="88"/>
      <c r="J364" s="89"/>
      <c r="K364" s="64"/>
      <c r="L364" s="88"/>
      <c r="M364" s="89"/>
      <c r="N364" s="89"/>
      <c r="O364" s="89"/>
      <c r="P364" s="89"/>
      <c r="Q364" s="89"/>
      <c r="R364" s="89"/>
      <c r="S364" s="89"/>
      <c r="T364" s="89"/>
      <c r="U364" s="89"/>
      <c r="V364" s="89"/>
      <c r="W364" s="89"/>
      <c r="X364" s="89"/>
      <c r="Y364" s="89"/>
      <c r="Z364" s="89"/>
      <c r="AA364" s="64"/>
    </row>
    <row r="365" spans="1:27" ht="15.75" customHeight="1" x14ac:dyDescent="0.25">
      <c r="A365" s="88"/>
      <c r="B365" s="64"/>
      <c r="C365" s="88"/>
      <c r="D365" s="89"/>
      <c r="E365" s="64"/>
      <c r="F365" s="88"/>
      <c r="G365" s="89"/>
      <c r="H365" s="64"/>
      <c r="I365" s="88"/>
      <c r="J365" s="89"/>
      <c r="K365" s="64"/>
      <c r="L365" s="88"/>
      <c r="M365" s="89"/>
      <c r="N365" s="89"/>
      <c r="O365" s="89"/>
      <c r="P365" s="89"/>
      <c r="Q365" s="89"/>
      <c r="R365" s="89"/>
      <c r="S365" s="89"/>
      <c r="T365" s="89"/>
      <c r="U365" s="89"/>
      <c r="V365" s="89"/>
      <c r="W365" s="89"/>
      <c r="X365" s="89"/>
      <c r="Y365" s="89"/>
      <c r="Z365" s="89"/>
      <c r="AA365" s="64"/>
    </row>
    <row r="366" spans="1:27" ht="15.75" customHeight="1" x14ac:dyDescent="0.25">
      <c r="A366" s="88"/>
      <c r="B366" s="64"/>
      <c r="C366" s="88"/>
      <c r="D366" s="89"/>
      <c r="E366" s="64"/>
      <c r="F366" s="88"/>
      <c r="G366" s="89"/>
      <c r="H366" s="64"/>
      <c r="I366" s="88"/>
      <c r="J366" s="89"/>
      <c r="K366" s="64"/>
      <c r="L366" s="88"/>
      <c r="M366" s="89"/>
      <c r="N366" s="89"/>
      <c r="O366" s="89"/>
      <c r="P366" s="89"/>
      <c r="Q366" s="89"/>
      <c r="R366" s="89"/>
      <c r="S366" s="89"/>
      <c r="T366" s="89"/>
      <c r="U366" s="89"/>
      <c r="V366" s="89"/>
      <c r="W366" s="89"/>
      <c r="X366" s="89"/>
      <c r="Y366" s="89"/>
      <c r="Z366" s="89"/>
      <c r="AA366" s="64"/>
    </row>
    <row r="367" spans="1:27" ht="15.75" customHeight="1" x14ac:dyDescent="0.25">
      <c r="A367" s="88"/>
      <c r="B367" s="64"/>
      <c r="C367" s="88"/>
      <c r="D367" s="89"/>
      <c r="E367" s="64"/>
      <c r="F367" s="88"/>
      <c r="G367" s="89"/>
      <c r="H367" s="64"/>
      <c r="I367" s="88"/>
      <c r="J367" s="89"/>
      <c r="K367" s="64"/>
      <c r="L367" s="88"/>
      <c r="M367" s="89"/>
      <c r="N367" s="89"/>
      <c r="O367" s="89"/>
      <c r="P367" s="89"/>
      <c r="Q367" s="89"/>
      <c r="R367" s="89"/>
      <c r="S367" s="89"/>
      <c r="T367" s="89"/>
      <c r="U367" s="89"/>
      <c r="V367" s="89"/>
      <c r="W367" s="89"/>
      <c r="X367" s="89"/>
      <c r="Y367" s="89"/>
      <c r="Z367" s="89"/>
      <c r="AA367" s="64"/>
    </row>
    <row r="368" spans="1:27" ht="15.75" customHeight="1" x14ac:dyDescent="0.25">
      <c r="A368" s="88"/>
      <c r="B368" s="64"/>
      <c r="C368" s="88"/>
      <c r="D368" s="89"/>
      <c r="E368" s="64"/>
      <c r="F368" s="88"/>
      <c r="G368" s="89"/>
      <c r="H368" s="64"/>
      <c r="I368" s="88"/>
      <c r="J368" s="89"/>
      <c r="K368" s="64"/>
      <c r="L368" s="88"/>
      <c r="M368" s="89"/>
      <c r="N368" s="89"/>
      <c r="O368" s="89"/>
      <c r="P368" s="89"/>
      <c r="Q368" s="89"/>
      <c r="R368" s="89"/>
      <c r="S368" s="89"/>
      <c r="T368" s="89"/>
      <c r="U368" s="89"/>
      <c r="V368" s="89"/>
      <c r="W368" s="89"/>
      <c r="X368" s="89"/>
      <c r="Y368" s="89"/>
      <c r="Z368" s="89"/>
      <c r="AA368" s="64"/>
    </row>
    <row r="369" spans="1:27" ht="15.75" customHeight="1" x14ac:dyDescent="0.25">
      <c r="A369" s="88"/>
      <c r="B369" s="64"/>
      <c r="C369" s="88"/>
      <c r="D369" s="89"/>
      <c r="E369" s="64"/>
      <c r="F369" s="88"/>
      <c r="G369" s="89"/>
      <c r="H369" s="64"/>
      <c r="I369" s="88"/>
      <c r="J369" s="89"/>
      <c r="K369" s="64"/>
      <c r="L369" s="88"/>
      <c r="M369" s="89"/>
      <c r="N369" s="89"/>
      <c r="O369" s="89"/>
      <c r="P369" s="89"/>
      <c r="Q369" s="89"/>
      <c r="R369" s="89"/>
      <c r="S369" s="89"/>
      <c r="T369" s="89"/>
      <c r="U369" s="89"/>
      <c r="V369" s="89"/>
      <c r="W369" s="89"/>
      <c r="X369" s="89"/>
      <c r="Y369" s="89"/>
      <c r="Z369" s="89"/>
      <c r="AA369" s="64"/>
    </row>
    <row r="370" spans="1:27" ht="15.75" customHeight="1" x14ac:dyDescent="0.25">
      <c r="A370" s="88"/>
      <c r="B370" s="64"/>
      <c r="C370" s="88"/>
      <c r="D370" s="89"/>
      <c r="E370" s="64"/>
      <c r="F370" s="88"/>
      <c r="G370" s="89"/>
      <c r="H370" s="64"/>
      <c r="I370" s="88"/>
      <c r="J370" s="89"/>
      <c r="K370" s="64"/>
      <c r="L370" s="88"/>
      <c r="M370" s="89"/>
      <c r="N370" s="89"/>
      <c r="O370" s="89"/>
      <c r="P370" s="89"/>
      <c r="Q370" s="89"/>
      <c r="R370" s="89"/>
      <c r="S370" s="89"/>
      <c r="T370" s="89"/>
      <c r="U370" s="89"/>
      <c r="V370" s="89"/>
      <c r="W370" s="89"/>
      <c r="X370" s="89"/>
      <c r="Y370" s="89"/>
      <c r="Z370" s="89"/>
      <c r="AA370" s="64"/>
    </row>
    <row r="371" spans="1:27" ht="15.75" customHeight="1" x14ac:dyDescent="0.25">
      <c r="A371" s="88"/>
      <c r="B371" s="64"/>
      <c r="C371" s="88"/>
      <c r="D371" s="89"/>
      <c r="E371" s="64"/>
      <c r="F371" s="88"/>
      <c r="G371" s="89"/>
      <c r="H371" s="64"/>
      <c r="I371" s="88"/>
      <c r="J371" s="89"/>
      <c r="K371" s="64"/>
      <c r="L371" s="88"/>
      <c r="M371" s="89"/>
      <c r="N371" s="89"/>
      <c r="O371" s="89"/>
      <c r="P371" s="89"/>
      <c r="Q371" s="89"/>
      <c r="R371" s="89"/>
      <c r="S371" s="89"/>
      <c r="T371" s="89"/>
      <c r="U371" s="89"/>
      <c r="V371" s="89"/>
      <c r="W371" s="89"/>
      <c r="X371" s="89"/>
      <c r="Y371" s="89"/>
      <c r="Z371" s="89"/>
      <c r="AA371" s="64"/>
    </row>
    <row r="372" spans="1:27" ht="15.75" customHeight="1" x14ac:dyDescent="0.25">
      <c r="A372" s="88"/>
      <c r="B372" s="64"/>
      <c r="C372" s="88"/>
      <c r="D372" s="89"/>
      <c r="E372" s="64"/>
      <c r="F372" s="88"/>
      <c r="G372" s="89"/>
      <c r="H372" s="64"/>
      <c r="I372" s="88"/>
      <c r="J372" s="89"/>
      <c r="K372" s="64"/>
      <c r="L372" s="88"/>
      <c r="M372" s="89"/>
      <c r="N372" s="89"/>
      <c r="O372" s="89"/>
      <c r="P372" s="89"/>
      <c r="Q372" s="89"/>
      <c r="R372" s="89"/>
      <c r="S372" s="89"/>
      <c r="T372" s="89"/>
      <c r="U372" s="89"/>
      <c r="V372" s="89"/>
      <c r="W372" s="89"/>
      <c r="X372" s="89"/>
      <c r="Y372" s="89"/>
      <c r="Z372" s="89"/>
      <c r="AA372" s="64"/>
    </row>
    <row r="373" spans="1:27" ht="15.75" customHeight="1" x14ac:dyDescent="0.25">
      <c r="A373" s="88"/>
      <c r="B373" s="64"/>
      <c r="C373" s="88"/>
      <c r="D373" s="89"/>
      <c r="E373" s="64"/>
      <c r="F373" s="88"/>
      <c r="G373" s="89"/>
      <c r="H373" s="64"/>
      <c r="I373" s="88"/>
      <c r="J373" s="89"/>
      <c r="K373" s="64"/>
      <c r="L373" s="88"/>
      <c r="M373" s="89"/>
      <c r="N373" s="89"/>
      <c r="O373" s="89"/>
      <c r="P373" s="89"/>
      <c r="Q373" s="89"/>
      <c r="R373" s="89"/>
      <c r="S373" s="89"/>
      <c r="T373" s="89"/>
      <c r="U373" s="89"/>
      <c r="V373" s="89"/>
      <c r="W373" s="89"/>
      <c r="X373" s="89"/>
      <c r="Y373" s="89"/>
      <c r="Z373" s="89"/>
      <c r="AA373" s="64"/>
    </row>
    <row r="374" spans="1:27" ht="15.75" customHeight="1" x14ac:dyDescent="0.25">
      <c r="A374" s="88"/>
      <c r="B374" s="64"/>
      <c r="C374" s="88"/>
      <c r="D374" s="89"/>
      <c r="E374" s="64"/>
      <c r="F374" s="88"/>
      <c r="G374" s="89"/>
      <c r="H374" s="64"/>
      <c r="I374" s="88"/>
      <c r="J374" s="89"/>
      <c r="K374" s="64"/>
      <c r="L374" s="88"/>
      <c r="M374" s="89"/>
      <c r="N374" s="89"/>
      <c r="O374" s="89"/>
      <c r="P374" s="89"/>
      <c r="Q374" s="89"/>
      <c r="R374" s="89"/>
      <c r="S374" s="89"/>
      <c r="T374" s="89"/>
      <c r="U374" s="89"/>
      <c r="V374" s="89"/>
      <c r="W374" s="89"/>
      <c r="X374" s="89"/>
      <c r="Y374" s="89"/>
      <c r="Z374" s="89"/>
      <c r="AA374" s="64"/>
    </row>
    <row r="375" spans="1:27" ht="15.75" customHeight="1" x14ac:dyDescent="0.25">
      <c r="A375" s="88"/>
      <c r="B375" s="64"/>
      <c r="C375" s="88"/>
      <c r="D375" s="89"/>
      <c r="E375" s="64"/>
      <c r="F375" s="88"/>
      <c r="G375" s="89"/>
      <c r="H375" s="64"/>
      <c r="I375" s="88"/>
      <c r="J375" s="89"/>
      <c r="K375" s="64"/>
      <c r="L375" s="88"/>
      <c r="M375" s="89"/>
      <c r="N375" s="89"/>
      <c r="O375" s="89"/>
      <c r="P375" s="89"/>
      <c r="Q375" s="89"/>
      <c r="R375" s="89"/>
      <c r="S375" s="89"/>
      <c r="T375" s="89"/>
      <c r="U375" s="89"/>
      <c r="V375" s="89"/>
      <c r="W375" s="89"/>
      <c r="X375" s="89"/>
      <c r="Y375" s="89"/>
      <c r="Z375" s="89"/>
      <c r="AA375" s="64"/>
    </row>
    <row r="376" spans="1:27" ht="15.75" customHeight="1" x14ac:dyDescent="0.25">
      <c r="A376" s="88"/>
      <c r="B376" s="64"/>
      <c r="C376" s="88"/>
      <c r="D376" s="89"/>
      <c r="E376" s="64"/>
      <c r="F376" s="88"/>
      <c r="G376" s="89"/>
      <c r="H376" s="64"/>
      <c r="I376" s="88"/>
      <c r="J376" s="89"/>
      <c r="K376" s="64"/>
      <c r="L376" s="88"/>
      <c r="M376" s="89"/>
      <c r="N376" s="89"/>
      <c r="O376" s="89"/>
      <c r="P376" s="89"/>
      <c r="Q376" s="89"/>
      <c r="R376" s="89"/>
      <c r="S376" s="89"/>
      <c r="T376" s="89"/>
      <c r="U376" s="89"/>
      <c r="V376" s="89"/>
      <c r="W376" s="89"/>
      <c r="X376" s="89"/>
      <c r="Y376" s="89"/>
      <c r="Z376" s="89"/>
      <c r="AA376" s="64"/>
    </row>
    <row r="377" spans="1:27" ht="15.75" customHeight="1" x14ac:dyDescent="0.25">
      <c r="A377" s="88"/>
      <c r="B377" s="64"/>
      <c r="C377" s="88"/>
      <c r="D377" s="89"/>
      <c r="E377" s="64"/>
      <c r="F377" s="88"/>
      <c r="G377" s="89"/>
      <c r="H377" s="64"/>
      <c r="I377" s="88"/>
      <c r="J377" s="89"/>
      <c r="K377" s="64"/>
      <c r="L377" s="88"/>
      <c r="M377" s="89"/>
      <c r="N377" s="89"/>
      <c r="O377" s="89"/>
      <c r="P377" s="89"/>
      <c r="Q377" s="89"/>
      <c r="R377" s="89"/>
      <c r="S377" s="89"/>
      <c r="T377" s="89"/>
      <c r="U377" s="89"/>
      <c r="V377" s="89"/>
      <c r="W377" s="89"/>
      <c r="X377" s="89"/>
      <c r="Y377" s="89"/>
      <c r="Z377" s="89"/>
      <c r="AA377" s="64"/>
    </row>
    <row r="378" spans="1:27" ht="15.75" customHeight="1" x14ac:dyDescent="0.25">
      <c r="A378" s="88"/>
      <c r="B378" s="89"/>
      <c r="C378" s="89"/>
      <c r="D378" s="89"/>
      <c r="E378" s="89"/>
      <c r="F378" s="89"/>
      <c r="G378" s="89"/>
      <c r="H378" s="89"/>
      <c r="I378" s="89"/>
      <c r="J378" s="89"/>
      <c r="K378" s="89"/>
      <c r="L378" s="89"/>
      <c r="M378" s="89"/>
      <c r="N378" s="89"/>
      <c r="O378" s="89"/>
      <c r="P378" s="89"/>
      <c r="Q378" s="89"/>
      <c r="R378" s="89"/>
      <c r="S378" s="89"/>
      <c r="T378" s="89"/>
      <c r="U378" s="89"/>
      <c r="V378" s="89"/>
      <c r="W378" s="89"/>
      <c r="X378" s="89"/>
      <c r="Y378" s="89"/>
      <c r="Z378" s="89"/>
      <c r="AA378" s="64"/>
    </row>
    <row r="379" spans="1:27" ht="15.75" customHeight="1" x14ac:dyDescent="0.25">
      <c r="A379" s="88"/>
      <c r="B379" s="64"/>
      <c r="C379" s="88"/>
      <c r="D379" s="89"/>
      <c r="E379" s="64"/>
      <c r="F379" s="88"/>
      <c r="G379" s="89"/>
      <c r="H379" s="64"/>
      <c r="I379" s="88"/>
      <c r="J379" s="89"/>
      <c r="K379" s="64"/>
      <c r="L379" s="88"/>
      <c r="M379" s="89"/>
      <c r="N379" s="89"/>
      <c r="O379" s="89"/>
      <c r="P379" s="89"/>
      <c r="Q379" s="89"/>
      <c r="R379" s="89"/>
      <c r="S379" s="89"/>
      <c r="T379" s="89"/>
      <c r="U379" s="89"/>
      <c r="V379" s="89"/>
      <c r="W379" s="89"/>
      <c r="X379" s="89"/>
      <c r="Y379" s="89"/>
      <c r="Z379" s="89"/>
      <c r="AA379" s="64"/>
    </row>
    <row r="380" spans="1:27" ht="15.75" customHeight="1" x14ac:dyDescent="0.25">
      <c r="A380" s="88"/>
      <c r="B380" s="64"/>
      <c r="C380" s="88"/>
      <c r="D380" s="89"/>
      <c r="E380" s="64"/>
      <c r="F380" s="88"/>
      <c r="G380" s="89"/>
      <c r="H380" s="64"/>
      <c r="I380" s="88"/>
      <c r="J380" s="89"/>
      <c r="K380" s="64"/>
      <c r="L380" s="88"/>
      <c r="M380" s="89"/>
      <c r="N380" s="89"/>
      <c r="O380" s="89"/>
      <c r="P380" s="89"/>
      <c r="Q380" s="89"/>
      <c r="R380" s="89"/>
      <c r="S380" s="89"/>
      <c r="T380" s="89"/>
      <c r="U380" s="89"/>
      <c r="V380" s="89"/>
      <c r="W380" s="89"/>
      <c r="X380" s="89"/>
      <c r="Y380" s="89"/>
      <c r="Z380" s="89"/>
      <c r="AA380" s="64"/>
    </row>
    <row r="381" spans="1:27" ht="15.75" customHeight="1" x14ac:dyDescent="0.25">
      <c r="A381" s="88"/>
      <c r="B381" s="64"/>
      <c r="C381" s="88"/>
      <c r="D381" s="89"/>
      <c r="E381" s="64"/>
      <c r="F381" s="88"/>
      <c r="G381" s="89"/>
      <c r="H381" s="64"/>
      <c r="I381" s="88"/>
      <c r="J381" s="89"/>
      <c r="K381" s="64"/>
      <c r="L381" s="88"/>
      <c r="M381" s="89"/>
      <c r="N381" s="89"/>
      <c r="O381" s="89"/>
      <c r="P381" s="89"/>
      <c r="Q381" s="89"/>
      <c r="R381" s="89"/>
      <c r="S381" s="89"/>
      <c r="T381" s="89"/>
      <c r="U381" s="89"/>
      <c r="V381" s="89"/>
      <c r="W381" s="89"/>
      <c r="X381" s="89"/>
      <c r="Y381" s="89"/>
      <c r="Z381" s="89"/>
      <c r="AA381" s="64"/>
    </row>
    <row r="382" spans="1:27" ht="15.75" customHeight="1" x14ac:dyDescent="0.25">
      <c r="A382" s="88"/>
      <c r="B382" s="64"/>
      <c r="C382" s="88"/>
      <c r="D382" s="89"/>
      <c r="E382" s="64"/>
      <c r="F382" s="88"/>
      <c r="G382" s="89"/>
      <c r="H382" s="64"/>
      <c r="I382" s="88"/>
      <c r="J382" s="89"/>
      <c r="K382" s="64"/>
      <c r="L382" s="88"/>
      <c r="M382" s="89"/>
      <c r="N382" s="89"/>
      <c r="O382" s="89"/>
      <c r="P382" s="89"/>
      <c r="Q382" s="89"/>
      <c r="R382" s="89"/>
      <c r="S382" s="89"/>
      <c r="T382" s="89"/>
      <c r="U382" s="89"/>
      <c r="V382" s="89"/>
      <c r="W382" s="89"/>
      <c r="X382" s="89"/>
      <c r="Y382" s="89"/>
      <c r="Z382" s="89"/>
      <c r="AA382" s="64"/>
    </row>
    <row r="383" spans="1:27" ht="15.75" customHeight="1" x14ac:dyDescent="0.25">
      <c r="A383" s="88"/>
      <c r="B383" s="64"/>
      <c r="C383" s="88"/>
      <c r="D383" s="89"/>
      <c r="E383" s="64"/>
      <c r="F383" s="88"/>
      <c r="G383" s="89"/>
      <c r="H383" s="64"/>
      <c r="I383" s="88"/>
      <c r="J383" s="89"/>
      <c r="K383" s="64"/>
      <c r="L383" s="88"/>
      <c r="M383" s="89"/>
      <c r="N383" s="89"/>
      <c r="O383" s="89"/>
      <c r="P383" s="89"/>
      <c r="Q383" s="89"/>
      <c r="R383" s="89"/>
      <c r="S383" s="89"/>
      <c r="T383" s="89"/>
      <c r="U383" s="89"/>
      <c r="V383" s="89"/>
      <c r="W383" s="89"/>
      <c r="X383" s="89"/>
      <c r="Y383" s="89"/>
      <c r="Z383" s="89"/>
      <c r="AA383" s="64"/>
    </row>
    <row r="384" spans="1:27" ht="15.75" customHeight="1" x14ac:dyDescent="0.25">
      <c r="A384" s="88"/>
      <c r="B384" s="64"/>
      <c r="C384" s="88"/>
      <c r="D384" s="89"/>
      <c r="E384" s="64"/>
      <c r="F384" s="88"/>
      <c r="G384" s="89"/>
      <c r="H384" s="64"/>
      <c r="I384" s="88"/>
      <c r="J384" s="89"/>
      <c r="K384" s="64"/>
      <c r="L384" s="88"/>
      <c r="M384" s="89"/>
      <c r="N384" s="89"/>
      <c r="O384" s="89"/>
      <c r="P384" s="89"/>
      <c r="Q384" s="89"/>
      <c r="R384" s="89"/>
      <c r="S384" s="89"/>
      <c r="T384" s="89"/>
      <c r="U384" s="89"/>
      <c r="V384" s="89"/>
      <c r="W384" s="89"/>
      <c r="X384" s="89"/>
      <c r="Y384" s="89"/>
      <c r="Z384" s="89"/>
      <c r="AA384" s="64"/>
    </row>
    <row r="385" spans="1:27" ht="15.75" customHeight="1" x14ac:dyDescent="0.25">
      <c r="A385" s="88"/>
      <c r="B385" s="64"/>
      <c r="C385" s="88"/>
      <c r="D385" s="89"/>
      <c r="E385" s="64"/>
      <c r="F385" s="88"/>
      <c r="G385" s="89"/>
      <c r="H385" s="64"/>
      <c r="I385" s="88"/>
      <c r="J385" s="89"/>
      <c r="K385" s="64"/>
      <c r="L385" s="88"/>
      <c r="M385" s="89"/>
      <c r="N385" s="89"/>
      <c r="O385" s="89"/>
      <c r="P385" s="89"/>
      <c r="Q385" s="89"/>
      <c r="R385" s="89"/>
      <c r="S385" s="89"/>
      <c r="T385" s="89"/>
      <c r="U385" s="89"/>
      <c r="V385" s="89"/>
      <c r="W385" s="89"/>
      <c r="X385" s="89"/>
      <c r="Y385" s="89"/>
      <c r="Z385" s="89"/>
      <c r="AA385" s="64"/>
    </row>
    <row r="386" spans="1:27" ht="15.75" customHeight="1" x14ac:dyDescent="0.25">
      <c r="A386" s="88"/>
      <c r="B386" s="64"/>
      <c r="C386" s="88"/>
      <c r="D386" s="89"/>
      <c r="E386" s="64"/>
      <c r="F386" s="88"/>
      <c r="G386" s="89"/>
      <c r="H386" s="64"/>
      <c r="I386" s="88"/>
      <c r="J386" s="89"/>
      <c r="K386" s="64"/>
      <c r="L386" s="88"/>
      <c r="M386" s="89"/>
      <c r="N386" s="89"/>
      <c r="O386" s="89"/>
      <c r="P386" s="89"/>
      <c r="Q386" s="89"/>
      <c r="R386" s="89"/>
      <c r="S386" s="89"/>
      <c r="T386" s="89"/>
      <c r="U386" s="89"/>
      <c r="V386" s="89"/>
      <c r="W386" s="89"/>
      <c r="X386" s="89"/>
      <c r="Y386" s="89"/>
      <c r="Z386" s="89"/>
      <c r="AA386" s="64"/>
    </row>
    <row r="387" spans="1:27" ht="15.75" customHeight="1" x14ac:dyDescent="0.25">
      <c r="A387" s="88"/>
      <c r="B387" s="64"/>
      <c r="C387" s="88"/>
      <c r="D387" s="89"/>
      <c r="E387" s="64"/>
      <c r="F387" s="88"/>
      <c r="G387" s="89"/>
      <c r="H387" s="64"/>
      <c r="I387" s="88"/>
      <c r="J387" s="89"/>
      <c r="K387" s="64"/>
      <c r="L387" s="88"/>
      <c r="M387" s="89"/>
      <c r="N387" s="89"/>
      <c r="O387" s="89"/>
      <c r="P387" s="89"/>
      <c r="Q387" s="89"/>
      <c r="R387" s="89"/>
      <c r="S387" s="89"/>
      <c r="T387" s="89"/>
      <c r="U387" s="89"/>
      <c r="V387" s="89"/>
      <c r="W387" s="89"/>
      <c r="X387" s="89"/>
      <c r="Y387" s="89"/>
      <c r="Z387" s="89"/>
      <c r="AA387" s="64"/>
    </row>
    <row r="388" spans="1:27" ht="15.75" customHeight="1" x14ac:dyDescent="0.25">
      <c r="A388" s="88"/>
      <c r="B388" s="64"/>
      <c r="C388" s="88"/>
      <c r="D388" s="89"/>
      <c r="E388" s="64"/>
      <c r="F388" s="88"/>
      <c r="G388" s="89"/>
      <c r="H388" s="64"/>
      <c r="I388" s="88"/>
      <c r="J388" s="89"/>
      <c r="K388" s="64"/>
      <c r="L388" s="88"/>
      <c r="M388" s="89"/>
      <c r="N388" s="89"/>
      <c r="O388" s="89"/>
      <c r="P388" s="89"/>
      <c r="Q388" s="89"/>
      <c r="R388" s="89"/>
      <c r="S388" s="89"/>
      <c r="T388" s="89"/>
      <c r="U388" s="89"/>
      <c r="V388" s="89"/>
      <c r="W388" s="89"/>
      <c r="X388" s="89"/>
      <c r="Y388" s="89"/>
      <c r="Z388" s="89"/>
      <c r="AA388" s="64"/>
    </row>
    <row r="389" spans="1:27" ht="15.75" customHeight="1" x14ac:dyDescent="0.25">
      <c r="A389" s="88"/>
      <c r="B389" s="64"/>
      <c r="C389" s="88"/>
      <c r="D389" s="89"/>
      <c r="E389" s="64"/>
      <c r="F389" s="88"/>
      <c r="G389" s="89"/>
      <c r="H389" s="64"/>
      <c r="I389" s="88"/>
      <c r="J389" s="89"/>
      <c r="K389" s="64"/>
      <c r="L389" s="88"/>
      <c r="M389" s="89"/>
      <c r="N389" s="89"/>
      <c r="O389" s="89"/>
      <c r="P389" s="89"/>
      <c r="Q389" s="89"/>
      <c r="R389" s="89"/>
      <c r="S389" s="89"/>
      <c r="T389" s="89"/>
      <c r="U389" s="89"/>
      <c r="V389" s="89"/>
      <c r="W389" s="89"/>
      <c r="X389" s="89"/>
      <c r="Y389" s="89"/>
      <c r="Z389" s="89"/>
      <c r="AA389" s="64"/>
    </row>
    <row r="390" spans="1:27" ht="15.75" customHeight="1" x14ac:dyDescent="0.25">
      <c r="A390" s="88"/>
      <c r="B390" s="64"/>
      <c r="C390" s="88"/>
      <c r="D390" s="89"/>
      <c r="E390" s="64"/>
      <c r="F390" s="88"/>
      <c r="G390" s="89"/>
      <c r="H390" s="64"/>
      <c r="I390" s="88"/>
      <c r="J390" s="89"/>
      <c r="K390" s="64"/>
      <c r="L390" s="88"/>
      <c r="M390" s="89"/>
      <c r="N390" s="89"/>
      <c r="O390" s="89"/>
      <c r="P390" s="89"/>
      <c r="Q390" s="89"/>
      <c r="R390" s="89"/>
      <c r="S390" s="89"/>
      <c r="T390" s="89"/>
      <c r="U390" s="89"/>
      <c r="V390" s="89"/>
      <c r="W390" s="89"/>
      <c r="X390" s="89"/>
      <c r="Y390" s="89"/>
      <c r="Z390" s="89"/>
      <c r="AA390" s="64"/>
    </row>
    <row r="391" spans="1:27" ht="15.75" customHeight="1" x14ac:dyDescent="0.25">
      <c r="A391" s="88"/>
      <c r="B391" s="64"/>
      <c r="C391" s="88"/>
      <c r="D391" s="89"/>
      <c r="E391" s="64"/>
      <c r="F391" s="88"/>
      <c r="G391" s="89"/>
      <c r="H391" s="64"/>
      <c r="I391" s="88"/>
      <c r="J391" s="89"/>
      <c r="K391" s="64"/>
      <c r="L391" s="88"/>
      <c r="M391" s="89"/>
      <c r="N391" s="89"/>
      <c r="O391" s="89"/>
      <c r="P391" s="89"/>
      <c r="Q391" s="89"/>
      <c r="R391" s="89"/>
      <c r="S391" s="89"/>
      <c r="T391" s="89"/>
      <c r="U391" s="89"/>
      <c r="V391" s="89"/>
      <c r="W391" s="89"/>
      <c r="X391" s="89"/>
      <c r="Y391" s="89"/>
      <c r="Z391" s="89"/>
      <c r="AA391" s="64"/>
    </row>
    <row r="392" spans="1:27" ht="15.75" customHeight="1" x14ac:dyDescent="0.25">
      <c r="A392" s="88"/>
      <c r="B392" s="64"/>
      <c r="C392" s="88"/>
      <c r="D392" s="89"/>
      <c r="E392" s="64"/>
      <c r="F392" s="88"/>
      <c r="G392" s="89"/>
      <c r="H392" s="64"/>
      <c r="I392" s="88"/>
      <c r="J392" s="89"/>
      <c r="K392" s="64"/>
      <c r="L392" s="88"/>
      <c r="M392" s="89"/>
      <c r="N392" s="89"/>
      <c r="O392" s="89"/>
      <c r="P392" s="89"/>
      <c r="Q392" s="89"/>
      <c r="R392" s="89"/>
      <c r="S392" s="89"/>
      <c r="T392" s="89"/>
      <c r="U392" s="89"/>
      <c r="V392" s="89"/>
      <c r="W392" s="89"/>
      <c r="X392" s="89"/>
      <c r="Y392" s="89"/>
      <c r="Z392" s="89"/>
      <c r="AA392" s="64"/>
    </row>
    <row r="393" spans="1:27" ht="15.75" customHeight="1" x14ac:dyDescent="0.25">
      <c r="A393" s="88"/>
      <c r="B393" s="64"/>
      <c r="C393" s="88"/>
      <c r="D393" s="89"/>
      <c r="E393" s="64"/>
      <c r="F393" s="88"/>
      <c r="G393" s="89"/>
      <c r="H393" s="64"/>
      <c r="I393" s="88"/>
      <c r="J393" s="89"/>
      <c r="K393" s="64"/>
      <c r="L393" s="88"/>
      <c r="M393" s="89"/>
      <c r="N393" s="89"/>
      <c r="O393" s="89"/>
      <c r="P393" s="89"/>
      <c r="Q393" s="89"/>
      <c r="R393" s="89"/>
      <c r="S393" s="89"/>
      <c r="T393" s="89"/>
      <c r="U393" s="89"/>
      <c r="V393" s="89"/>
      <c r="W393" s="89"/>
      <c r="X393" s="89"/>
      <c r="Y393" s="89"/>
      <c r="Z393" s="89"/>
      <c r="AA393" s="64"/>
    </row>
    <row r="394" spans="1:27" ht="15.75" customHeight="1" x14ac:dyDescent="0.25">
      <c r="A394" s="88"/>
      <c r="B394" s="64"/>
      <c r="C394" s="88"/>
      <c r="D394" s="89"/>
      <c r="E394" s="64"/>
      <c r="F394" s="88"/>
      <c r="G394" s="89"/>
      <c r="H394" s="64"/>
      <c r="I394" s="88"/>
      <c r="J394" s="89"/>
      <c r="K394" s="64"/>
      <c r="L394" s="88"/>
      <c r="M394" s="89"/>
      <c r="N394" s="89"/>
      <c r="O394" s="89"/>
      <c r="P394" s="89"/>
      <c r="Q394" s="89"/>
      <c r="R394" s="89"/>
      <c r="S394" s="89"/>
      <c r="T394" s="89"/>
      <c r="U394" s="89"/>
      <c r="V394" s="89"/>
      <c r="W394" s="89"/>
      <c r="X394" s="89"/>
      <c r="Y394" s="89"/>
      <c r="Z394" s="89"/>
      <c r="AA394" s="64"/>
    </row>
    <row r="395" spans="1:27" ht="15.75" customHeight="1" x14ac:dyDescent="0.25">
      <c r="A395" s="88"/>
      <c r="B395" s="64"/>
      <c r="C395" s="88"/>
      <c r="D395" s="89"/>
      <c r="E395" s="64"/>
      <c r="F395" s="88"/>
      <c r="G395" s="89"/>
      <c r="H395" s="64"/>
      <c r="I395" s="88"/>
      <c r="J395" s="89"/>
      <c r="K395" s="64"/>
      <c r="L395" s="88"/>
      <c r="M395" s="89"/>
      <c r="N395" s="89"/>
      <c r="O395" s="89"/>
      <c r="P395" s="89"/>
      <c r="Q395" s="89"/>
      <c r="R395" s="89"/>
      <c r="S395" s="89"/>
      <c r="T395" s="89"/>
      <c r="U395" s="89"/>
      <c r="V395" s="89"/>
      <c r="W395" s="89"/>
      <c r="X395" s="89"/>
      <c r="Y395" s="89"/>
      <c r="Z395" s="89"/>
      <c r="AA395" s="64"/>
    </row>
    <row r="396" spans="1:27" ht="15.75" customHeight="1" x14ac:dyDescent="0.25">
      <c r="A396" s="88"/>
      <c r="B396" s="64"/>
      <c r="C396" s="88"/>
      <c r="D396" s="89"/>
      <c r="E396" s="64"/>
      <c r="F396" s="88"/>
      <c r="G396" s="89"/>
      <c r="H396" s="64"/>
      <c r="I396" s="88"/>
      <c r="J396" s="89"/>
      <c r="K396" s="64"/>
      <c r="L396" s="88"/>
      <c r="M396" s="89"/>
      <c r="N396" s="89"/>
      <c r="O396" s="89"/>
      <c r="P396" s="89"/>
      <c r="Q396" s="89"/>
      <c r="R396" s="89"/>
      <c r="S396" s="89"/>
      <c r="T396" s="89"/>
      <c r="U396" s="89"/>
      <c r="V396" s="89"/>
      <c r="W396" s="89"/>
      <c r="X396" s="89"/>
      <c r="Y396" s="89"/>
      <c r="Z396" s="89"/>
      <c r="AA396" s="64"/>
    </row>
    <row r="397" spans="1:27" ht="15.75" customHeight="1" x14ac:dyDescent="0.25">
      <c r="A397" s="88"/>
      <c r="B397" s="64"/>
      <c r="C397" s="88"/>
      <c r="D397" s="89"/>
      <c r="E397" s="64"/>
      <c r="F397" s="88"/>
      <c r="G397" s="89"/>
      <c r="H397" s="64"/>
      <c r="I397" s="88"/>
      <c r="J397" s="89"/>
      <c r="K397" s="64"/>
      <c r="L397" s="88"/>
      <c r="M397" s="89"/>
      <c r="N397" s="89"/>
      <c r="O397" s="89"/>
      <c r="P397" s="89"/>
      <c r="Q397" s="89"/>
      <c r="R397" s="89"/>
      <c r="S397" s="89"/>
      <c r="T397" s="89"/>
      <c r="U397" s="89"/>
      <c r="V397" s="89"/>
      <c r="W397" s="89"/>
      <c r="X397" s="89"/>
      <c r="Y397" s="89"/>
      <c r="Z397" s="89"/>
      <c r="AA397" s="64"/>
    </row>
    <row r="398" spans="1:27" ht="15.75" customHeight="1" x14ac:dyDescent="0.25">
      <c r="A398" s="88"/>
      <c r="B398" s="64"/>
      <c r="C398" s="88"/>
      <c r="D398" s="89"/>
      <c r="E398" s="64"/>
      <c r="F398" s="88"/>
      <c r="G398" s="89"/>
      <c r="H398" s="64"/>
      <c r="I398" s="88"/>
      <c r="J398" s="89"/>
      <c r="K398" s="64"/>
      <c r="L398" s="88"/>
      <c r="M398" s="89"/>
      <c r="N398" s="89"/>
      <c r="O398" s="89"/>
      <c r="P398" s="89"/>
      <c r="Q398" s="89"/>
      <c r="R398" s="89"/>
      <c r="S398" s="89"/>
      <c r="T398" s="89"/>
      <c r="U398" s="89"/>
      <c r="V398" s="89"/>
      <c r="W398" s="89"/>
      <c r="X398" s="89"/>
      <c r="Y398" s="89"/>
      <c r="Z398" s="89"/>
      <c r="AA398" s="64"/>
    </row>
    <row r="399" spans="1:27" ht="15.75" customHeight="1" x14ac:dyDescent="0.25">
      <c r="A399" s="88"/>
      <c r="B399" s="64"/>
      <c r="C399" s="88"/>
      <c r="D399" s="89"/>
      <c r="E399" s="64"/>
      <c r="F399" s="88"/>
      <c r="G399" s="89"/>
      <c r="H399" s="64"/>
      <c r="I399" s="88"/>
      <c r="J399" s="89"/>
      <c r="K399" s="64"/>
      <c r="L399" s="88"/>
      <c r="M399" s="89"/>
      <c r="N399" s="89"/>
      <c r="O399" s="89"/>
      <c r="P399" s="89"/>
      <c r="Q399" s="89"/>
      <c r="R399" s="89"/>
      <c r="S399" s="89"/>
      <c r="T399" s="89"/>
      <c r="U399" s="89"/>
      <c r="V399" s="89"/>
      <c r="W399" s="89"/>
      <c r="X399" s="89"/>
      <c r="Y399" s="89"/>
      <c r="Z399" s="89"/>
      <c r="AA399" s="64"/>
    </row>
    <row r="400" spans="1:27" ht="15.75" customHeight="1" x14ac:dyDescent="0.25">
      <c r="A400" s="88"/>
      <c r="B400" s="89"/>
      <c r="C400" s="89"/>
      <c r="D400" s="89"/>
      <c r="E400" s="89"/>
      <c r="F400" s="89"/>
      <c r="G400" s="89"/>
      <c r="H400" s="89"/>
      <c r="I400" s="89"/>
      <c r="J400" s="89"/>
      <c r="K400" s="89"/>
      <c r="L400" s="89"/>
      <c r="M400" s="89"/>
      <c r="N400" s="89"/>
      <c r="O400" s="89"/>
      <c r="P400" s="89"/>
      <c r="Q400" s="89"/>
      <c r="R400" s="89"/>
      <c r="S400" s="89"/>
      <c r="T400" s="89"/>
      <c r="U400" s="89"/>
      <c r="V400" s="89"/>
      <c r="W400" s="89"/>
      <c r="X400" s="89"/>
      <c r="Y400" s="89"/>
      <c r="Z400" s="89"/>
      <c r="AA400" s="64"/>
    </row>
    <row r="401" spans="1:27" ht="15.75" customHeight="1" x14ac:dyDescent="0.25">
      <c r="A401" s="88"/>
      <c r="B401" s="64"/>
      <c r="C401" s="88"/>
      <c r="D401" s="89"/>
      <c r="E401" s="64"/>
      <c r="F401" s="88"/>
      <c r="G401" s="89"/>
      <c r="H401" s="64"/>
      <c r="I401" s="88"/>
      <c r="J401" s="89"/>
      <c r="K401" s="64"/>
      <c r="L401" s="88"/>
      <c r="M401" s="89"/>
      <c r="N401" s="89"/>
      <c r="O401" s="89"/>
      <c r="P401" s="89"/>
      <c r="Q401" s="89"/>
      <c r="R401" s="89"/>
      <c r="S401" s="89"/>
      <c r="T401" s="89"/>
      <c r="U401" s="89"/>
      <c r="V401" s="89"/>
      <c r="W401" s="89"/>
      <c r="X401" s="89"/>
      <c r="Y401" s="89"/>
      <c r="Z401" s="89"/>
      <c r="AA401" s="64"/>
    </row>
    <row r="402" spans="1:27" ht="15.75" customHeight="1" x14ac:dyDescent="0.25">
      <c r="A402" s="88"/>
      <c r="B402" s="64"/>
      <c r="C402" s="88"/>
      <c r="D402" s="89"/>
      <c r="E402" s="64"/>
      <c r="F402" s="88"/>
      <c r="G402" s="89"/>
      <c r="H402" s="64"/>
      <c r="I402" s="88"/>
      <c r="J402" s="89"/>
      <c r="K402" s="64"/>
      <c r="L402" s="88"/>
      <c r="M402" s="89"/>
      <c r="N402" s="89"/>
      <c r="O402" s="89"/>
      <c r="P402" s="89"/>
      <c r="Q402" s="89"/>
      <c r="R402" s="89"/>
      <c r="S402" s="89"/>
      <c r="T402" s="89"/>
      <c r="U402" s="89"/>
      <c r="V402" s="89"/>
      <c r="W402" s="89"/>
      <c r="X402" s="89"/>
      <c r="Y402" s="89"/>
      <c r="Z402" s="89"/>
      <c r="AA402" s="64"/>
    </row>
    <row r="403" spans="1:27" ht="15.75" customHeight="1" x14ac:dyDescent="0.25">
      <c r="A403" s="88"/>
      <c r="B403" s="64"/>
      <c r="C403" s="88"/>
      <c r="D403" s="89"/>
      <c r="E403" s="64"/>
      <c r="F403" s="88"/>
      <c r="G403" s="89"/>
      <c r="H403" s="64"/>
      <c r="I403" s="88"/>
      <c r="J403" s="89"/>
      <c r="K403" s="64"/>
      <c r="L403" s="88"/>
      <c r="M403" s="89"/>
      <c r="N403" s="89"/>
      <c r="O403" s="89"/>
      <c r="P403" s="89"/>
      <c r="Q403" s="89"/>
      <c r="R403" s="89"/>
      <c r="S403" s="89"/>
      <c r="T403" s="89"/>
      <c r="U403" s="89"/>
      <c r="V403" s="89"/>
      <c r="W403" s="89"/>
      <c r="X403" s="89"/>
      <c r="Y403" s="89"/>
      <c r="Z403" s="89"/>
      <c r="AA403" s="64"/>
    </row>
    <row r="404" spans="1:27" ht="15.75" customHeight="1" x14ac:dyDescent="0.25">
      <c r="A404" s="88"/>
      <c r="B404" s="64"/>
      <c r="C404" s="88"/>
      <c r="D404" s="89"/>
      <c r="E404" s="64"/>
      <c r="F404" s="88"/>
      <c r="G404" s="89"/>
      <c r="H404" s="64"/>
      <c r="I404" s="88"/>
      <c r="J404" s="89"/>
      <c r="K404" s="64"/>
      <c r="L404" s="88"/>
      <c r="M404" s="89"/>
      <c r="N404" s="89"/>
      <c r="O404" s="89"/>
      <c r="P404" s="89"/>
      <c r="Q404" s="89"/>
      <c r="R404" s="89"/>
      <c r="S404" s="89"/>
      <c r="T404" s="89"/>
      <c r="U404" s="89"/>
      <c r="V404" s="89"/>
      <c r="W404" s="89"/>
      <c r="X404" s="89"/>
      <c r="Y404" s="89"/>
      <c r="Z404" s="89"/>
      <c r="AA404" s="64"/>
    </row>
    <row r="405" spans="1:27" ht="15.75" customHeight="1" x14ac:dyDescent="0.25">
      <c r="A405" s="88"/>
      <c r="B405" s="64"/>
      <c r="C405" s="88"/>
      <c r="D405" s="89"/>
      <c r="E405" s="64"/>
      <c r="F405" s="88"/>
      <c r="G405" s="89"/>
      <c r="H405" s="64"/>
      <c r="I405" s="88"/>
      <c r="J405" s="89"/>
      <c r="K405" s="64"/>
      <c r="L405" s="88"/>
      <c r="M405" s="89"/>
      <c r="N405" s="89"/>
      <c r="O405" s="89"/>
      <c r="P405" s="89"/>
      <c r="Q405" s="89"/>
      <c r="R405" s="89"/>
      <c r="S405" s="89"/>
      <c r="T405" s="89"/>
      <c r="U405" s="89"/>
      <c r="V405" s="89"/>
      <c r="W405" s="89"/>
      <c r="X405" s="89"/>
      <c r="Y405" s="89"/>
      <c r="Z405" s="89"/>
      <c r="AA405" s="64"/>
    </row>
    <row r="406" spans="1:27" ht="15.75" customHeight="1" x14ac:dyDescent="0.25">
      <c r="A406" s="88"/>
      <c r="B406" s="64"/>
      <c r="C406" s="88"/>
      <c r="D406" s="89"/>
      <c r="E406" s="64"/>
      <c r="F406" s="88"/>
      <c r="G406" s="89"/>
      <c r="H406" s="64"/>
      <c r="I406" s="88"/>
      <c r="J406" s="89"/>
      <c r="K406" s="64"/>
      <c r="L406" s="88"/>
      <c r="M406" s="89"/>
      <c r="N406" s="89"/>
      <c r="O406" s="89"/>
      <c r="P406" s="89"/>
      <c r="Q406" s="89"/>
      <c r="R406" s="89"/>
      <c r="S406" s="89"/>
      <c r="T406" s="89"/>
      <c r="U406" s="89"/>
      <c r="V406" s="89"/>
      <c r="W406" s="89"/>
      <c r="X406" s="89"/>
      <c r="Y406" s="89"/>
      <c r="Z406" s="89"/>
      <c r="AA406" s="64"/>
    </row>
    <row r="407" spans="1:27" ht="15.75" customHeight="1" x14ac:dyDescent="0.25">
      <c r="A407" s="88"/>
      <c r="B407" s="64"/>
      <c r="C407" s="88"/>
      <c r="D407" s="89"/>
      <c r="E407" s="64"/>
      <c r="F407" s="88"/>
      <c r="G407" s="89"/>
      <c r="H407" s="64"/>
      <c r="I407" s="88"/>
      <c r="J407" s="89"/>
      <c r="K407" s="64"/>
      <c r="L407" s="88"/>
      <c r="M407" s="89"/>
      <c r="N407" s="89"/>
      <c r="O407" s="89"/>
      <c r="P407" s="89"/>
      <c r="Q407" s="89"/>
      <c r="R407" s="89"/>
      <c r="S407" s="89"/>
      <c r="T407" s="89"/>
      <c r="U407" s="89"/>
      <c r="V407" s="89"/>
      <c r="W407" s="89"/>
      <c r="X407" s="89"/>
      <c r="Y407" s="89"/>
      <c r="Z407" s="89"/>
      <c r="AA407" s="64"/>
    </row>
    <row r="408" spans="1:27" ht="15.75" customHeight="1" x14ac:dyDescent="0.25">
      <c r="A408" s="88"/>
      <c r="B408" s="64"/>
      <c r="C408" s="88"/>
      <c r="D408" s="89"/>
      <c r="E408" s="64"/>
      <c r="F408" s="88"/>
      <c r="G408" s="89"/>
      <c r="H408" s="64"/>
      <c r="I408" s="88"/>
      <c r="J408" s="89"/>
      <c r="K408" s="64"/>
      <c r="L408" s="88"/>
      <c r="M408" s="89"/>
      <c r="N408" s="89"/>
      <c r="O408" s="89"/>
      <c r="P408" s="89"/>
      <c r="Q408" s="89"/>
      <c r="R408" s="89"/>
      <c r="S408" s="89"/>
      <c r="T408" s="89"/>
      <c r="U408" s="89"/>
      <c r="V408" s="89"/>
      <c r="W408" s="89"/>
      <c r="X408" s="89"/>
      <c r="Y408" s="89"/>
      <c r="Z408" s="89"/>
      <c r="AA408" s="64"/>
    </row>
    <row r="409" spans="1:27" ht="15.75" customHeight="1" x14ac:dyDescent="0.25">
      <c r="A409" s="88"/>
      <c r="B409" s="64"/>
      <c r="C409" s="88"/>
      <c r="D409" s="89"/>
      <c r="E409" s="64"/>
      <c r="F409" s="88"/>
      <c r="G409" s="89"/>
      <c r="H409" s="64"/>
      <c r="I409" s="88"/>
      <c r="J409" s="89"/>
      <c r="K409" s="64"/>
      <c r="L409" s="88"/>
      <c r="M409" s="89"/>
      <c r="N409" s="89"/>
      <c r="O409" s="89"/>
      <c r="P409" s="89"/>
      <c r="Q409" s="89"/>
      <c r="R409" s="89"/>
      <c r="S409" s="89"/>
      <c r="T409" s="89"/>
      <c r="U409" s="89"/>
      <c r="V409" s="89"/>
      <c r="W409" s="89"/>
      <c r="X409" s="89"/>
      <c r="Y409" s="89"/>
      <c r="Z409" s="89"/>
      <c r="AA409" s="64"/>
    </row>
    <row r="410" spans="1:27" ht="15.75" customHeight="1" x14ac:dyDescent="0.25">
      <c r="A410" s="88"/>
      <c r="B410" s="64"/>
      <c r="C410" s="88"/>
      <c r="D410" s="89"/>
      <c r="E410" s="64"/>
      <c r="F410" s="88"/>
      <c r="G410" s="89"/>
      <c r="H410" s="64"/>
      <c r="I410" s="88"/>
      <c r="J410" s="89"/>
      <c r="K410" s="64"/>
      <c r="L410" s="88"/>
      <c r="M410" s="89"/>
      <c r="N410" s="89"/>
      <c r="O410" s="89"/>
      <c r="P410" s="89"/>
      <c r="Q410" s="89"/>
      <c r="R410" s="89"/>
      <c r="S410" s="89"/>
      <c r="T410" s="89"/>
      <c r="U410" s="89"/>
      <c r="V410" s="89"/>
      <c r="W410" s="89"/>
      <c r="X410" s="89"/>
      <c r="Y410" s="89"/>
      <c r="Z410" s="89"/>
      <c r="AA410" s="64"/>
    </row>
    <row r="411" spans="1:27" ht="15.75" customHeight="1" x14ac:dyDescent="0.25">
      <c r="A411" s="88"/>
      <c r="B411" s="64"/>
      <c r="C411" s="88"/>
      <c r="D411" s="89"/>
      <c r="E411" s="64"/>
      <c r="F411" s="88"/>
      <c r="G411" s="89"/>
      <c r="H411" s="64"/>
      <c r="I411" s="88"/>
      <c r="J411" s="89"/>
      <c r="K411" s="64"/>
      <c r="L411" s="88"/>
      <c r="M411" s="89"/>
      <c r="N411" s="89"/>
      <c r="O411" s="89"/>
      <c r="P411" s="89"/>
      <c r="Q411" s="89"/>
      <c r="R411" s="89"/>
      <c r="S411" s="89"/>
      <c r="T411" s="89"/>
      <c r="U411" s="89"/>
      <c r="V411" s="89"/>
      <c r="W411" s="89"/>
      <c r="X411" s="89"/>
      <c r="Y411" s="89"/>
      <c r="Z411" s="89"/>
      <c r="AA411" s="64"/>
    </row>
    <row r="412" spans="1:27" ht="15.75" customHeight="1" x14ac:dyDescent="0.25">
      <c r="A412" s="88"/>
      <c r="B412" s="64"/>
      <c r="C412" s="88"/>
      <c r="D412" s="89"/>
      <c r="E412" s="64"/>
      <c r="F412" s="88"/>
      <c r="G412" s="89"/>
      <c r="H412" s="64"/>
      <c r="I412" s="88"/>
      <c r="J412" s="89"/>
      <c r="K412" s="64"/>
      <c r="L412" s="88"/>
      <c r="M412" s="89"/>
      <c r="N412" s="89"/>
      <c r="O412" s="89"/>
      <c r="P412" s="89"/>
      <c r="Q412" s="89"/>
      <c r="R412" s="89"/>
      <c r="S412" s="89"/>
      <c r="T412" s="89"/>
      <c r="U412" s="89"/>
      <c r="V412" s="89"/>
      <c r="W412" s="89"/>
      <c r="X412" s="89"/>
      <c r="Y412" s="89"/>
      <c r="Z412" s="89"/>
      <c r="AA412" s="64"/>
    </row>
    <row r="413" spans="1:27" ht="15.75" customHeight="1" x14ac:dyDescent="0.25">
      <c r="A413" s="88"/>
      <c r="B413" s="64"/>
      <c r="C413" s="88"/>
      <c r="D413" s="89"/>
      <c r="E413" s="64"/>
      <c r="F413" s="88"/>
      <c r="G413" s="89"/>
      <c r="H413" s="64"/>
      <c r="I413" s="88"/>
      <c r="J413" s="89"/>
      <c r="K413" s="64"/>
      <c r="L413" s="88"/>
      <c r="M413" s="89"/>
      <c r="N413" s="89"/>
      <c r="O413" s="89"/>
      <c r="P413" s="89"/>
      <c r="Q413" s="89"/>
      <c r="R413" s="89"/>
      <c r="S413" s="89"/>
      <c r="T413" s="89"/>
      <c r="U413" s="89"/>
      <c r="V413" s="89"/>
      <c r="W413" s="89"/>
      <c r="X413" s="89"/>
      <c r="Y413" s="89"/>
      <c r="Z413" s="89"/>
      <c r="AA413" s="64"/>
    </row>
    <row r="414" spans="1:27" ht="15.75" customHeight="1" x14ac:dyDescent="0.25">
      <c r="A414" s="88"/>
      <c r="B414" s="64"/>
      <c r="C414" s="88"/>
      <c r="D414" s="89"/>
      <c r="E414" s="64"/>
      <c r="F414" s="88"/>
      <c r="G414" s="89"/>
      <c r="H414" s="64"/>
      <c r="I414" s="88"/>
      <c r="J414" s="89"/>
      <c r="K414" s="64"/>
      <c r="L414" s="88"/>
      <c r="M414" s="89"/>
      <c r="N414" s="89"/>
      <c r="O414" s="89"/>
      <c r="P414" s="89"/>
      <c r="Q414" s="89"/>
      <c r="R414" s="89"/>
      <c r="S414" s="89"/>
      <c r="T414" s="89"/>
      <c r="U414" s="89"/>
      <c r="V414" s="89"/>
      <c r="W414" s="89"/>
      <c r="X414" s="89"/>
      <c r="Y414" s="89"/>
      <c r="Z414" s="89"/>
      <c r="AA414" s="64"/>
    </row>
    <row r="415" spans="1:27" ht="15.75" customHeight="1" x14ac:dyDescent="0.25">
      <c r="A415" s="88"/>
      <c r="B415" s="64"/>
      <c r="C415" s="88"/>
      <c r="D415" s="89"/>
      <c r="E415" s="64"/>
      <c r="F415" s="88"/>
      <c r="G415" s="89"/>
      <c r="H415" s="64"/>
      <c r="I415" s="88"/>
      <c r="J415" s="89"/>
      <c r="K415" s="64"/>
      <c r="L415" s="88"/>
      <c r="M415" s="89"/>
      <c r="N415" s="89"/>
      <c r="O415" s="89"/>
      <c r="P415" s="89"/>
      <c r="Q415" s="89"/>
      <c r="R415" s="89"/>
      <c r="S415" s="89"/>
      <c r="T415" s="89"/>
      <c r="U415" s="89"/>
      <c r="V415" s="89"/>
      <c r="W415" s="89"/>
      <c r="X415" s="89"/>
      <c r="Y415" s="89"/>
      <c r="Z415" s="89"/>
      <c r="AA415" s="64"/>
    </row>
    <row r="416" spans="1:27" ht="15.75" customHeight="1" x14ac:dyDescent="0.25">
      <c r="A416" s="88"/>
      <c r="B416" s="64"/>
      <c r="C416" s="88"/>
      <c r="D416" s="89"/>
      <c r="E416" s="64"/>
      <c r="F416" s="88"/>
      <c r="G416" s="89"/>
      <c r="H416" s="64"/>
      <c r="I416" s="88"/>
      <c r="J416" s="89"/>
      <c r="K416" s="64"/>
      <c r="L416" s="88"/>
      <c r="M416" s="89"/>
      <c r="N416" s="89"/>
      <c r="O416" s="89"/>
      <c r="P416" s="89"/>
      <c r="Q416" s="89"/>
      <c r="R416" s="89"/>
      <c r="S416" s="89"/>
      <c r="T416" s="89"/>
      <c r="U416" s="89"/>
      <c r="V416" s="89"/>
      <c r="W416" s="89"/>
      <c r="X416" s="89"/>
      <c r="Y416" s="89"/>
      <c r="Z416" s="89"/>
      <c r="AA416" s="64"/>
    </row>
    <row r="417" spans="1:27" ht="15.75" customHeight="1" x14ac:dyDescent="0.25">
      <c r="A417" s="88"/>
      <c r="B417" s="64"/>
      <c r="C417" s="88"/>
      <c r="D417" s="89"/>
      <c r="E417" s="64"/>
      <c r="F417" s="88"/>
      <c r="G417" s="89"/>
      <c r="H417" s="64"/>
      <c r="I417" s="88"/>
      <c r="J417" s="89"/>
      <c r="K417" s="64"/>
      <c r="L417" s="88"/>
      <c r="M417" s="89"/>
      <c r="N417" s="89"/>
      <c r="O417" s="89"/>
      <c r="P417" s="89"/>
      <c r="Q417" s="89"/>
      <c r="R417" s="89"/>
      <c r="S417" s="89"/>
      <c r="T417" s="89"/>
      <c r="U417" s="89"/>
      <c r="V417" s="89"/>
      <c r="W417" s="89"/>
      <c r="X417" s="89"/>
      <c r="Y417" s="89"/>
      <c r="Z417" s="89"/>
      <c r="AA417" s="64"/>
    </row>
    <row r="418" spans="1:27" ht="15.75" customHeight="1" x14ac:dyDescent="0.25">
      <c r="A418" s="88"/>
      <c r="B418" s="64"/>
      <c r="C418" s="88"/>
      <c r="D418" s="89"/>
      <c r="E418" s="64"/>
      <c r="F418" s="88"/>
      <c r="G418" s="89"/>
      <c r="H418" s="64"/>
      <c r="I418" s="88"/>
      <c r="J418" s="89"/>
      <c r="K418" s="64"/>
      <c r="L418" s="88"/>
      <c r="M418" s="89"/>
      <c r="N418" s="89"/>
      <c r="O418" s="89"/>
      <c r="P418" s="89"/>
      <c r="Q418" s="89"/>
      <c r="R418" s="89"/>
      <c r="S418" s="89"/>
      <c r="T418" s="89"/>
      <c r="U418" s="89"/>
      <c r="V418" s="89"/>
      <c r="W418" s="89"/>
      <c r="X418" s="89"/>
      <c r="Y418" s="89"/>
      <c r="Z418" s="89"/>
      <c r="AA418" s="64"/>
    </row>
    <row r="419" spans="1:27" ht="15.75" customHeight="1" x14ac:dyDescent="0.25">
      <c r="A419" s="88"/>
      <c r="B419" s="64"/>
      <c r="C419" s="88"/>
      <c r="D419" s="89"/>
      <c r="E419" s="64"/>
      <c r="F419" s="88"/>
      <c r="G419" s="89"/>
      <c r="H419" s="64"/>
      <c r="I419" s="88"/>
      <c r="J419" s="89"/>
      <c r="K419" s="64"/>
      <c r="L419" s="88"/>
      <c r="M419" s="89"/>
      <c r="N419" s="89"/>
      <c r="O419" s="89"/>
      <c r="P419" s="89"/>
      <c r="Q419" s="89"/>
      <c r="R419" s="89"/>
      <c r="S419" s="89"/>
      <c r="T419" s="89"/>
      <c r="U419" s="89"/>
      <c r="V419" s="89"/>
      <c r="W419" s="89"/>
      <c r="X419" s="89"/>
      <c r="Y419" s="89"/>
      <c r="Z419" s="89"/>
      <c r="AA419" s="64"/>
    </row>
    <row r="420" spans="1:27" ht="15.75" customHeight="1" x14ac:dyDescent="0.25">
      <c r="A420" s="88"/>
      <c r="B420" s="64"/>
      <c r="C420" s="88"/>
      <c r="D420" s="89"/>
      <c r="E420" s="64"/>
      <c r="F420" s="88"/>
      <c r="G420" s="89"/>
      <c r="H420" s="64"/>
      <c r="I420" s="88"/>
      <c r="J420" s="89"/>
      <c r="K420" s="64"/>
      <c r="L420" s="88"/>
      <c r="M420" s="89"/>
      <c r="N420" s="89"/>
      <c r="O420" s="89"/>
      <c r="P420" s="89"/>
      <c r="Q420" s="89"/>
      <c r="R420" s="89"/>
      <c r="S420" s="89"/>
      <c r="T420" s="89"/>
      <c r="U420" s="89"/>
      <c r="V420" s="89"/>
      <c r="W420" s="89"/>
      <c r="X420" s="89"/>
      <c r="Y420" s="89"/>
      <c r="Z420" s="89"/>
      <c r="AA420" s="64"/>
    </row>
    <row r="421" spans="1:27" ht="15.75" customHeight="1" x14ac:dyDescent="0.25">
      <c r="A421" s="88"/>
      <c r="B421" s="64"/>
      <c r="C421" s="88"/>
      <c r="D421" s="89"/>
      <c r="E421" s="64"/>
      <c r="F421" s="88"/>
      <c r="G421" s="89"/>
      <c r="H421" s="64"/>
      <c r="I421" s="88"/>
      <c r="J421" s="89"/>
      <c r="K421" s="64"/>
      <c r="L421" s="88"/>
      <c r="M421" s="89"/>
      <c r="N421" s="89"/>
      <c r="O421" s="89"/>
      <c r="P421" s="89"/>
      <c r="Q421" s="89"/>
      <c r="R421" s="89"/>
      <c r="S421" s="89"/>
      <c r="T421" s="89"/>
      <c r="U421" s="89"/>
      <c r="V421" s="89"/>
      <c r="W421" s="89"/>
      <c r="X421" s="89"/>
      <c r="Y421" s="89"/>
      <c r="Z421" s="89"/>
      <c r="AA421" s="64"/>
    </row>
    <row r="422" spans="1:27" ht="15.75" customHeight="1" x14ac:dyDescent="0.25">
      <c r="A422" s="88"/>
      <c r="B422" s="89"/>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89"/>
      <c r="AA422" s="64"/>
    </row>
    <row r="423" spans="1:27" ht="15.75" customHeight="1" x14ac:dyDescent="0.25">
      <c r="A423" s="88"/>
      <c r="B423" s="64"/>
      <c r="C423" s="88"/>
      <c r="D423" s="89"/>
      <c r="E423" s="64"/>
      <c r="F423" s="88"/>
      <c r="G423" s="89"/>
      <c r="H423" s="64"/>
      <c r="I423" s="88"/>
      <c r="J423" s="89"/>
      <c r="K423" s="64"/>
      <c r="L423" s="88"/>
      <c r="M423" s="89"/>
      <c r="N423" s="89"/>
      <c r="O423" s="89"/>
      <c r="P423" s="89"/>
      <c r="Q423" s="89"/>
      <c r="R423" s="89"/>
      <c r="S423" s="89"/>
      <c r="T423" s="89"/>
      <c r="U423" s="89"/>
      <c r="V423" s="89"/>
      <c r="W423" s="89"/>
      <c r="X423" s="89"/>
      <c r="Y423" s="89"/>
      <c r="Z423" s="89"/>
      <c r="AA423" s="64"/>
    </row>
    <row r="424" spans="1:27" ht="15.75" customHeight="1" x14ac:dyDescent="0.25">
      <c r="A424" s="88"/>
      <c r="B424" s="64"/>
      <c r="C424" s="88"/>
      <c r="D424" s="89"/>
      <c r="E424" s="64"/>
      <c r="F424" s="88"/>
      <c r="G424" s="89"/>
      <c r="H424" s="64"/>
      <c r="I424" s="88"/>
      <c r="J424" s="89"/>
      <c r="K424" s="64"/>
      <c r="L424" s="88"/>
      <c r="M424" s="89"/>
      <c r="N424" s="89"/>
      <c r="O424" s="89"/>
      <c r="P424" s="89"/>
      <c r="Q424" s="89"/>
      <c r="R424" s="89"/>
      <c r="S424" s="89"/>
      <c r="T424" s="89"/>
      <c r="U424" s="89"/>
      <c r="V424" s="89"/>
      <c r="W424" s="89"/>
      <c r="X424" s="89"/>
      <c r="Y424" s="89"/>
      <c r="Z424" s="89"/>
      <c r="AA424" s="64"/>
    </row>
    <row r="425" spans="1:27" ht="15.75" customHeight="1" x14ac:dyDescent="0.25">
      <c r="A425" s="88"/>
      <c r="B425" s="64"/>
      <c r="C425" s="88"/>
      <c r="D425" s="89"/>
      <c r="E425" s="64"/>
      <c r="F425" s="88"/>
      <c r="G425" s="89"/>
      <c r="H425" s="64"/>
      <c r="I425" s="88"/>
      <c r="J425" s="89"/>
      <c r="K425" s="64"/>
      <c r="L425" s="88"/>
      <c r="M425" s="89"/>
      <c r="N425" s="89"/>
      <c r="O425" s="89"/>
      <c r="P425" s="89"/>
      <c r="Q425" s="89"/>
      <c r="R425" s="89"/>
      <c r="S425" s="89"/>
      <c r="T425" s="89"/>
      <c r="U425" s="89"/>
      <c r="V425" s="89"/>
      <c r="W425" s="89"/>
      <c r="X425" s="89"/>
      <c r="Y425" s="89"/>
      <c r="Z425" s="89"/>
      <c r="AA425" s="64"/>
    </row>
    <row r="426" spans="1:27" ht="15.75" customHeight="1" x14ac:dyDescent="0.25">
      <c r="A426" s="88"/>
      <c r="B426" s="64"/>
      <c r="C426" s="88"/>
      <c r="D426" s="89"/>
      <c r="E426" s="64"/>
      <c r="F426" s="88"/>
      <c r="G426" s="89"/>
      <c r="H426" s="64"/>
      <c r="I426" s="88"/>
      <c r="J426" s="89"/>
      <c r="K426" s="64"/>
      <c r="L426" s="88"/>
      <c r="M426" s="89"/>
      <c r="N426" s="89"/>
      <c r="O426" s="89"/>
      <c r="P426" s="89"/>
      <c r="Q426" s="89"/>
      <c r="R426" s="89"/>
      <c r="S426" s="89"/>
      <c r="T426" s="89"/>
      <c r="U426" s="89"/>
      <c r="V426" s="89"/>
      <c r="W426" s="89"/>
      <c r="X426" s="89"/>
      <c r="Y426" s="89"/>
      <c r="Z426" s="89"/>
      <c r="AA426" s="64"/>
    </row>
    <row r="427" spans="1:27" ht="15.75" customHeight="1" x14ac:dyDescent="0.25">
      <c r="A427" s="88"/>
      <c r="B427" s="64"/>
      <c r="C427" s="88"/>
      <c r="D427" s="89"/>
      <c r="E427" s="64"/>
      <c r="F427" s="88"/>
      <c r="G427" s="89"/>
      <c r="H427" s="64"/>
      <c r="I427" s="88"/>
      <c r="J427" s="89"/>
      <c r="K427" s="64"/>
      <c r="L427" s="88"/>
      <c r="M427" s="89"/>
      <c r="N427" s="89"/>
      <c r="O427" s="89"/>
      <c r="P427" s="89"/>
      <c r="Q427" s="89"/>
      <c r="R427" s="89"/>
      <c r="S427" s="89"/>
      <c r="T427" s="89"/>
      <c r="U427" s="89"/>
      <c r="V427" s="89"/>
      <c r="W427" s="89"/>
      <c r="X427" s="89"/>
      <c r="Y427" s="89"/>
      <c r="Z427" s="89"/>
      <c r="AA427" s="64"/>
    </row>
    <row r="428" spans="1:27" ht="15.75" customHeight="1" x14ac:dyDescent="0.25">
      <c r="A428" s="88"/>
      <c r="B428" s="64"/>
      <c r="C428" s="88"/>
      <c r="D428" s="89"/>
      <c r="E428" s="64"/>
      <c r="F428" s="88"/>
      <c r="G428" s="89"/>
      <c r="H428" s="64"/>
      <c r="I428" s="88"/>
      <c r="J428" s="89"/>
      <c r="K428" s="64"/>
      <c r="L428" s="88"/>
      <c r="M428" s="89"/>
      <c r="N428" s="89"/>
      <c r="O428" s="89"/>
      <c r="P428" s="89"/>
      <c r="Q428" s="89"/>
      <c r="R428" s="89"/>
      <c r="S428" s="89"/>
      <c r="T428" s="89"/>
      <c r="U428" s="89"/>
      <c r="V428" s="89"/>
      <c r="W428" s="89"/>
      <c r="X428" s="89"/>
      <c r="Y428" s="89"/>
      <c r="Z428" s="89"/>
      <c r="AA428" s="64"/>
    </row>
    <row r="429" spans="1:27" ht="15.75" customHeight="1" x14ac:dyDescent="0.25">
      <c r="A429" s="88"/>
      <c r="B429" s="64"/>
      <c r="C429" s="88"/>
      <c r="D429" s="89"/>
      <c r="E429" s="64"/>
      <c r="F429" s="88"/>
      <c r="G429" s="89"/>
      <c r="H429" s="64"/>
      <c r="I429" s="88"/>
      <c r="J429" s="89"/>
      <c r="K429" s="64"/>
      <c r="L429" s="88"/>
      <c r="M429" s="89"/>
      <c r="N429" s="89"/>
      <c r="O429" s="89"/>
      <c r="P429" s="89"/>
      <c r="Q429" s="89"/>
      <c r="R429" s="89"/>
      <c r="S429" s="89"/>
      <c r="T429" s="89"/>
      <c r="U429" s="89"/>
      <c r="V429" s="89"/>
      <c r="W429" s="89"/>
      <c r="X429" s="89"/>
      <c r="Y429" s="89"/>
      <c r="Z429" s="89"/>
      <c r="AA429" s="64"/>
    </row>
    <row r="430" spans="1:27" ht="15.75" customHeight="1" x14ac:dyDescent="0.25">
      <c r="A430" s="88"/>
      <c r="B430" s="64"/>
      <c r="C430" s="88"/>
      <c r="D430" s="89"/>
      <c r="E430" s="64"/>
      <c r="F430" s="88"/>
      <c r="G430" s="89"/>
      <c r="H430" s="64"/>
      <c r="I430" s="88"/>
      <c r="J430" s="89"/>
      <c r="K430" s="64"/>
      <c r="L430" s="88"/>
      <c r="M430" s="89"/>
      <c r="N430" s="89"/>
      <c r="O430" s="89"/>
      <c r="P430" s="89"/>
      <c r="Q430" s="89"/>
      <c r="R430" s="89"/>
      <c r="S430" s="89"/>
      <c r="T430" s="89"/>
      <c r="U430" s="89"/>
      <c r="V430" s="89"/>
      <c r="W430" s="89"/>
      <c r="X430" s="89"/>
      <c r="Y430" s="89"/>
      <c r="Z430" s="89"/>
      <c r="AA430" s="64"/>
    </row>
    <row r="431" spans="1:27" ht="15.75" customHeight="1" x14ac:dyDescent="0.25">
      <c r="A431" s="88"/>
      <c r="B431" s="64"/>
      <c r="C431" s="88"/>
      <c r="D431" s="89"/>
      <c r="E431" s="64"/>
      <c r="F431" s="88"/>
      <c r="G431" s="89"/>
      <c r="H431" s="64"/>
      <c r="I431" s="88"/>
      <c r="J431" s="89"/>
      <c r="K431" s="64"/>
      <c r="L431" s="88"/>
      <c r="M431" s="89"/>
      <c r="N431" s="89"/>
      <c r="O431" s="89"/>
      <c r="P431" s="89"/>
      <c r="Q431" s="89"/>
      <c r="R431" s="89"/>
      <c r="S431" s="89"/>
      <c r="T431" s="89"/>
      <c r="U431" s="89"/>
      <c r="V431" s="89"/>
      <c r="W431" s="89"/>
      <c r="X431" s="89"/>
      <c r="Y431" s="89"/>
      <c r="Z431" s="89"/>
      <c r="AA431" s="64"/>
    </row>
    <row r="432" spans="1:27" ht="15.75" customHeight="1" x14ac:dyDescent="0.25">
      <c r="A432" s="88"/>
      <c r="B432" s="64"/>
      <c r="C432" s="88"/>
      <c r="D432" s="89"/>
      <c r="E432" s="64"/>
      <c r="F432" s="88"/>
      <c r="G432" s="89"/>
      <c r="H432" s="64"/>
      <c r="I432" s="88"/>
      <c r="J432" s="89"/>
      <c r="K432" s="64"/>
      <c r="L432" s="88"/>
      <c r="M432" s="89"/>
      <c r="N432" s="89"/>
      <c r="O432" s="89"/>
      <c r="P432" s="89"/>
      <c r="Q432" s="89"/>
      <c r="R432" s="89"/>
      <c r="S432" s="89"/>
      <c r="T432" s="89"/>
      <c r="U432" s="89"/>
      <c r="V432" s="89"/>
      <c r="W432" s="89"/>
      <c r="X432" s="89"/>
      <c r="Y432" s="89"/>
      <c r="Z432" s="89"/>
      <c r="AA432" s="64"/>
    </row>
    <row r="433" spans="1:27" ht="15.75" customHeight="1" x14ac:dyDescent="0.25">
      <c r="A433" s="88"/>
      <c r="B433" s="64"/>
      <c r="C433" s="88"/>
      <c r="D433" s="89"/>
      <c r="E433" s="64"/>
      <c r="F433" s="88"/>
      <c r="G433" s="89"/>
      <c r="H433" s="64"/>
      <c r="I433" s="88"/>
      <c r="J433" s="89"/>
      <c r="K433" s="64"/>
      <c r="L433" s="88"/>
      <c r="M433" s="89"/>
      <c r="N433" s="89"/>
      <c r="O433" s="89"/>
      <c r="P433" s="89"/>
      <c r="Q433" s="89"/>
      <c r="R433" s="89"/>
      <c r="S433" s="89"/>
      <c r="T433" s="89"/>
      <c r="U433" s="89"/>
      <c r="V433" s="89"/>
      <c r="W433" s="89"/>
      <c r="X433" s="89"/>
      <c r="Y433" s="89"/>
      <c r="Z433" s="89"/>
      <c r="AA433" s="64"/>
    </row>
    <row r="434" spans="1:27" ht="15.75" customHeight="1" x14ac:dyDescent="0.25">
      <c r="A434" s="88"/>
      <c r="B434" s="64"/>
      <c r="C434" s="88"/>
      <c r="D434" s="89"/>
      <c r="E434" s="64"/>
      <c r="F434" s="88"/>
      <c r="G434" s="89"/>
      <c r="H434" s="64"/>
      <c r="I434" s="88"/>
      <c r="J434" s="89"/>
      <c r="K434" s="64"/>
      <c r="L434" s="88"/>
      <c r="M434" s="89"/>
      <c r="N434" s="89"/>
      <c r="O434" s="89"/>
      <c r="P434" s="89"/>
      <c r="Q434" s="89"/>
      <c r="R434" s="89"/>
      <c r="S434" s="89"/>
      <c r="T434" s="89"/>
      <c r="U434" s="89"/>
      <c r="V434" s="89"/>
      <c r="W434" s="89"/>
      <c r="X434" s="89"/>
      <c r="Y434" s="89"/>
      <c r="Z434" s="89"/>
      <c r="AA434" s="64"/>
    </row>
    <row r="435" spans="1:27" ht="15.75" customHeight="1" x14ac:dyDescent="0.25">
      <c r="A435" s="88"/>
      <c r="B435" s="64"/>
      <c r="C435" s="88"/>
      <c r="D435" s="89"/>
      <c r="E435" s="64"/>
      <c r="F435" s="88"/>
      <c r="G435" s="89"/>
      <c r="H435" s="64"/>
      <c r="I435" s="88"/>
      <c r="J435" s="89"/>
      <c r="K435" s="64"/>
      <c r="L435" s="88"/>
      <c r="M435" s="89"/>
      <c r="N435" s="89"/>
      <c r="O435" s="89"/>
      <c r="P435" s="89"/>
      <c r="Q435" s="89"/>
      <c r="R435" s="89"/>
      <c r="S435" s="89"/>
      <c r="T435" s="89"/>
      <c r="U435" s="89"/>
      <c r="V435" s="89"/>
      <c r="W435" s="89"/>
      <c r="X435" s="89"/>
      <c r="Y435" s="89"/>
      <c r="Z435" s="89"/>
      <c r="AA435" s="64"/>
    </row>
    <row r="436" spans="1:27" ht="15.75" customHeight="1" x14ac:dyDescent="0.25">
      <c r="A436" s="88"/>
      <c r="B436" s="64"/>
      <c r="C436" s="88"/>
      <c r="D436" s="89"/>
      <c r="E436" s="64"/>
      <c r="F436" s="88"/>
      <c r="G436" s="89"/>
      <c r="H436" s="64"/>
      <c r="I436" s="88"/>
      <c r="J436" s="89"/>
      <c r="K436" s="64"/>
      <c r="L436" s="88"/>
      <c r="M436" s="89"/>
      <c r="N436" s="89"/>
      <c r="O436" s="89"/>
      <c r="P436" s="89"/>
      <c r="Q436" s="89"/>
      <c r="R436" s="89"/>
      <c r="S436" s="89"/>
      <c r="T436" s="89"/>
      <c r="U436" s="89"/>
      <c r="V436" s="89"/>
      <c r="W436" s="89"/>
      <c r="X436" s="89"/>
      <c r="Y436" s="89"/>
      <c r="Z436" s="89"/>
      <c r="AA436" s="64"/>
    </row>
    <row r="437" spans="1:27" ht="15.75" customHeight="1" x14ac:dyDescent="0.25">
      <c r="A437" s="88"/>
      <c r="B437" s="64"/>
      <c r="C437" s="88"/>
      <c r="D437" s="89"/>
      <c r="E437" s="64"/>
      <c r="F437" s="88"/>
      <c r="G437" s="89"/>
      <c r="H437" s="64"/>
      <c r="I437" s="88"/>
      <c r="J437" s="89"/>
      <c r="K437" s="64"/>
      <c r="L437" s="88"/>
      <c r="M437" s="89"/>
      <c r="N437" s="89"/>
      <c r="O437" s="89"/>
      <c r="P437" s="89"/>
      <c r="Q437" s="89"/>
      <c r="R437" s="89"/>
      <c r="S437" s="89"/>
      <c r="T437" s="89"/>
      <c r="U437" s="89"/>
      <c r="V437" s="89"/>
      <c r="W437" s="89"/>
      <c r="X437" s="89"/>
      <c r="Y437" s="89"/>
      <c r="Z437" s="89"/>
      <c r="AA437" s="64"/>
    </row>
    <row r="438" spans="1:27" ht="15.75" customHeight="1" x14ac:dyDescent="0.25">
      <c r="A438" s="88"/>
      <c r="B438" s="64"/>
      <c r="C438" s="88"/>
      <c r="D438" s="89"/>
      <c r="E438" s="64"/>
      <c r="F438" s="88"/>
      <c r="G438" s="89"/>
      <c r="H438" s="64"/>
      <c r="I438" s="88"/>
      <c r="J438" s="89"/>
      <c r="K438" s="64"/>
      <c r="L438" s="88"/>
      <c r="M438" s="89"/>
      <c r="N438" s="89"/>
      <c r="O438" s="89"/>
      <c r="P438" s="89"/>
      <c r="Q438" s="89"/>
      <c r="R438" s="89"/>
      <c r="S438" s="89"/>
      <c r="T438" s="89"/>
      <c r="U438" s="89"/>
      <c r="V438" s="89"/>
      <c r="W438" s="89"/>
      <c r="X438" s="89"/>
      <c r="Y438" s="89"/>
      <c r="Z438" s="89"/>
      <c r="AA438" s="64"/>
    </row>
    <row r="439" spans="1:27" ht="15.75" customHeight="1" x14ac:dyDescent="0.25">
      <c r="A439" s="88"/>
      <c r="B439" s="64"/>
      <c r="C439" s="88"/>
      <c r="D439" s="89"/>
      <c r="E439" s="64"/>
      <c r="F439" s="88"/>
      <c r="G439" s="89"/>
      <c r="H439" s="64"/>
      <c r="I439" s="88"/>
      <c r="J439" s="89"/>
      <c r="K439" s="64"/>
      <c r="L439" s="88"/>
      <c r="M439" s="89"/>
      <c r="N439" s="89"/>
      <c r="O439" s="89"/>
      <c r="P439" s="89"/>
      <c r="Q439" s="89"/>
      <c r="R439" s="89"/>
      <c r="S439" s="89"/>
      <c r="T439" s="89"/>
      <c r="U439" s="89"/>
      <c r="V439" s="89"/>
      <c r="W439" s="89"/>
      <c r="X439" s="89"/>
      <c r="Y439" s="89"/>
      <c r="Z439" s="89"/>
      <c r="AA439" s="64"/>
    </row>
    <row r="440" spans="1:27" ht="15.75" customHeight="1" x14ac:dyDescent="0.25">
      <c r="A440" s="88"/>
      <c r="B440" s="64"/>
      <c r="C440" s="88"/>
      <c r="D440" s="89"/>
      <c r="E440" s="64"/>
      <c r="F440" s="88"/>
      <c r="G440" s="89"/>
      <c r="H440" s="64"/>
      <c r="I440" s="88"/>
      <c r="J440" s="89"/>
      <c r="K440" s="64"/>
      <c r="L440" s="88"/>
      <c r="M440" s="89"/>
      <c r="N440" s="89"/>
      <c r="O440" s="89"/>
      <c r="P440" s="89"/>
      <c r="Q440" s="89"/>
      <c r="R440" s="89"/>
      <c r="S440" s="89"/>
      <c r="T440" s="89"/>
      <c r="U440" s="89"/>
      <c r="V440" s="89"/>
      <c r="W440" s="89"/>
      <c r="X440" s="89"/>
      <c r="Y440" s="89"/>
      <c r="Z440" s="89"/>
      <c r="AA440" s="64"/>
    </row>
    <row r="441" spans="1:27" ht="15.75" customHeight="1" x14ac:dyDescent="0.25">
      <c r="A441" s="88"/>
      <c r="B441" s="64"/>
      <c r="C441" s="88"/>
      <c r="D441" s="89"/>
      <c r="E441" s="64"/>
      <c r="F441" s="88"/>
      <c r="G441" s="89"/>
      <c r="H441" s="64"/>
      <c r="I441" s="88"/>
      <c r="J441" s="89"/>
      <c r="K441" s="64"/>
      <c r="L441" s="88"/>
      <c r="M441" s="89"/>
      <c r="N441" s="89"/>
      <c r="O441" s="89"/>
      <c r="P441" s="89"/>
      <c r="Q441" s="89"/>
      <c r="R441" s="89"/>
      <c r="S441" s="89"/>
      <c r="T441" s="89"/>
      <c r="U441" s="89"/>
      <c r="V441" s="89"/>
      <c r="W441" s="89"/>
      <c r="X441" s="89"/>
      <c r="Y441" s="89"/>
      <c r="Z441" s="89"/>
      <c r="AA441" s="64"/>
    </row>
    <row r="442" spans="1:27" ht="15.75" customHeight="1" x14ac:dyDescent="0.25">
      <c r="A442" s="88"/>
      <c r="B442" s="64"/>
      <c r="C442" s="88"/>
      <c r="D442" s="89"/>
      <c r="E442" s="64"/>
      <c r="F442" s="88"/>
      <c r="G442" s="89"/>
      <c r="H442" s="64"/>
      <c r="I442" s="88"/>
      <c r="J442" s="89"/>
      <c r="K442" s="64"/>
      <c r="L442" s="88"/>
      <c r="M442" s="89"/>
      <c r="N442" s="89"/>
      <c r="O442" s="89"/>
      <c r="P442" s="89"/>
      <c r="Q442" s="89"/>
      <c r="R442" s="89"/>
      <c r="S442" s="89"/>
      <c r="T442" s="89"/>
      <c r="U442" s="89"/>
      <c r="V442" s="89"/>
      <c r="W442" s="89"/>
      <c r="X442" s="89"/>
      <c r="Y442" s="89"/>
      <c r="Z442" s="89"/>
      <c r="AA442" s="64"/>
    </row>
    <row r="443" spans="1:27" ht="15.75" customHeight="1" x14ac:dyDescent="0.25">
      <c r="A443" s="88"/>
      <c r="B443" s="64"/>
      <c r="C443" s="88"/>
      <c r="D443" s="89"/>
      <c r="E443" s="64"/>
      <c r="F443" s="88"/>
      <c r="G443" s="89"/>
      <c r="H443" s="64"/>
      <c r="I443" s="88"/>
      <c r="J443" s="89"/>
      <c r="K443" s="64"/>
      <c r="L443" s="88"/>
      <c r="M443" s="89"/>
      <c r="N443" s="89"/>
      <c r="O443" s="89"/>
      <c r="P443" s="89"/>
      <c r="Q443" s="89"/>
      <c r="R443" s="89"/>
      <c r="S443" s="89"/>
      <c r="T443" s="89"/>
      <c r="U443" s="89"/>
      <c r="V443" s="89"/>
      <c r="W443" s="89"/>
      <c r="X443" s="89"/>
      <c r="Y443" s="89"/>
      <c r="Z443" s="89"/>
      <c r="AA443" s="64"/>
    </row>
    <row r="444" spans="1:27" ht="15.75" customHeight="1" x14ac:dyDescent="0.25">
      <c r="A444" s="88"/>
      <c r="B444" s="89"/>
      <c r="C444" s="89"/>
      <c r="D444" s="89"/>
      <c r="E444" s="89"/>
      <c r="F444" s="89"/>
      <c r="G444" s="89"/>
      <c r="H444" s="89"/>
      <c r="I444" s="89"/>
      <c r="J444" s="89"/>
      <c r="K444" s="89"/>
      <c r="L444" s="89"/>
      <c r="M444" s="89"/>
      <c r="N444" s="89"/>
      <c r="O444" s="89"/>
      <c r="P444" s="89"/>
      <c r="Q444" s="89"/>
      <c r="R444" s="89"/>
      <c r="S444" s="89"/>
      <c r="T444" s="89"/>
      <c r="U444" s="89"/>
      <c r="V444" s="89"/>
      <c r="W444" s="89"/>
      <c r="X444" s="89"/>
      <c r="Y444" s="89"/>
      <c r="Z444" s="89"/>
      <c r="AA444" s="64"/>
    </row>
    <row r="445" spans="1:27" ht="15.75" customHeight="1" x14ac:dyDescent="0.25">
      <c r="A445" s="88"/>
      <c r="B445" s="64"/>
      <c r="C445" s="88"/>
      <c r="D445" s="89"/>
      <c r="E445" s="64"/>
      <c r="F445" s="88"/>
      <c r="G445" s="89"/>
      <c r="H445" s="64"/>
      <c r="I445" s="88"/>
      <c r="J445" s="89"/>
      <c r="K445" s="64"/>
      <c r="L445" s="88"/>
      <c r="M445" s="89"/>
      <c r="N445" s="89"/>
      <c r="O445" s="89"/>
      <c r="P445" s="89"/>
      <c r="Q445" s="89"/>
      <c r="R445" s="89"/>
      <c r="S445" s="89"/>
      <c r="T445" s="89"/>
      <c r="U445" s="89"/>
      <c r="V445" s="89"/>
      <c r="W445" s="89"/>
      <c r="X445" s="89"/>
      <c r="Y445" s="89"/>
      <c r="Z445" s="89"/>
      <c r="AA445" s="64"/>
    </row>
    <row r="446" spans="1:27" ht="15.75" customHeight="1" x14ac:dyDescent="0.2"/>
    <row r="447" spans="1:27" ht="15.75" customHeight="1" x14ac:dyDescent="0.2"/>
    <row r="448" spans="1:27"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C225:H245" xr:uid="{00000000-0009-0000-0000-000001000000}">
    <filterColumn colId="0" showButton="0"/>
    <filterColumn colId="1" showButton="0"/>
    <filterColumn colId="3" showButton="0"/>
    <filterColumn colId="4" showButton="0"/>
  </autoFilter>
  <mergeCells count="2182">
    <mergeCell ref="AB225:AH225"/>
    <mergeCell ref="AB226:AH230"/>
    <mergeCell ref="AB231:AH231"/>
    <mergeCell ref="AB232:AH245"/>
    <mergeCell ref="AB144:AH157"/>
    <mergeCell ref="AB158:AH158"/>
    <mergeCell ref="AB159:AH159"/>
    <mergeCell ref="AB160:AH164"/>
    <mergeCell ref="AB165:AH165"/>
    <mergeCell ref="AB166:AH179"/>
    <mergeCell ref="AB180:AH180"/>
    <mergeCell ref="AB181:AH181"/>
    <mergeCell ref="AB182:AH186"/>
    <mergeCell ref="AB187:AH187"/>
    <mergeCell ref="AB188:AH201"/>
    <mergeCell ref="AB202:AH202"/>
    <mergeCell ref="AB203:AH203"/>
    <mergeCell ref="AB204:AH208"/>
    <mergeCell ref="AB209:AH209"/>
    <mergeCell ref="AB210:AH223"/>
    <mergeCell ref="AB224:AH224"/>
    <mergeCell ref="AB72:AH76"/>
    <mergeCell ref="AB77:AH77"/>
    <mergeCell ref="AB78:AH91"/>
    <mergeCell ref="AB92:AH92"/>
    <mergeCell ref="AB93:AH93"/>
    <mergeCell ref="AB94:AH98"/>
    <mergeCell ref="AB99:AH99"/>
    <mergeCell ref="AB100:AH113"/>
    <mergeCell ref="AB114:AH114"/>
    <mergeCell ref="AB115:AH115"/>
    <mergeCell ref="AB116:AH120"/>
    <mergeCell ref="AB121:AH121"/>
    <mergeCell ref="AB122:AH135"/>
    <mergeCell ref="AB136:AH136"/>
    <mergeCell ref="AB137:AH137"/>
    <mergeCell ref="AB138:AH142"/>
    <mergeCell ref="AB143:AH143"/>
    <mergeCell ref="AB4:AH4"/>
    <mergeCell ref="AB5:AH5"/>
    <mergeCell ref="AB6:AH10"/>
    <mergeCell ref="AB11:AH11"/>
    <mergeCell ref="AB12:AH25"/>
    <mergeCell ref="AB26:AH26"/>
    <mergeCell ref="AB27:AH27"/>
    <mergeCell ref="AB28:AH32"/>
    <mergeCell ref="AB33:AH33"/>
    <mergeCell ref="AB34:AH47"/>
    <mergeCell ref="AB48:AH48"/>
    <mergeCell ref="AB49:AH49"/>
    <mergeCell ref="AB50:AH54"/>
    <mergeCell ref="AB55:AH55"/>
    <mergeCell ref="AB56:AH69"/>
    <mergeCell ref="AB70:AH70"/>
    <mergeCell ref="AB71:AH71"/>
    <mergeCell ref="A265:B265"/>
    <mergeCell ref="I265:K265"/>
    <mergeCell ref="C270:E270"/>
    <mergeCell ref="F270:H270"/>
    <mergeCell ref="A271:B271"/>
    <mergeCell ref="C271:E271"/>
    <mergeCell ref="F271:H271"/>
    <mergeCell ref="I271:K271"/>
    <mergeCell ref="A272:B272"/>
    <mergeCell ref="I272:K272"/>
    <mergeCell ref="C272:E272"/>
    <mergeCell ref="F272:H272"/>
    <mergeCell ref="A273:B273"/>
    <mergeCell ref="C273:E273"/>
    <mergeCell ref="F273:H273"/>
    <mergeCell ref="I273:K273"/>
    <mergeCell ref="A274:B274"/>
    <mergeCell ref="I274:K274"/>
    <mergeCell ref="A269:B269"/>
    <mergeCell ref="C269:E269"/>
    <mergeCell ref="F269:H269"/>
    <mergeCell ref="I269:K269"/>
    <mergeCell ref="A270:B270"/>
    <mergeCell ref="I270:K270"/>
    <mergeCell ref="C265:E265"/>
    <mergeCell ref="F265:H265"/>
    <mergeCell ref="A266:B266"/>
    <mergeCell ref="C266:E266"/>
    <mergeCell ref="F266:H266"/>
    <mergeCell ref="I266:K266"/>
    <mergeCell ref="A267:B267"/>
    <mergeCell ref="I267:K267"/>
    <mergeCell ref="A260:B260"/>
    <mergeCell ref="C260:E260"/>
    <mergeCell ref="F260:H260"/>
    <mergeCell ref="I260:K260"/>
    <mergeCell ref="A261:B261"/>
    <mergeCell ref="I261:K261"/>
    <mergeCell ref="C261:E261"/>
    <mergeCell ref="F261:H261"/>
    <mergeCell ref="A262:B262"/>
    <mergeCell ref="C262:E262"/>
    <mergeCell ref="F262:H262"/>
    <mergeCell ref="I262:K262"/>
    <mergeCell ref="A263:B263"/>
    <mergeCell ref="I263:K263"/>
    <mergeCell ref="C263:E263"/>
    <mergeCell ref="F263:H263"/>
    <mergeCell ref="A264:B264"/>
    <mergeCell ref="C264:E264"/>
    <mergeCell ref="F264:H264"/>
    <mergeCell ref="I264:K264"/>
    <mergeCell ref="F255:H255"/>
    <mergeCell ref="A256:B256"/>
    <mergeCell ref="C256:E256"/>
    <mergeCell ref="F256:H256"/>
    <mergeCell ref="I256:K256"/>
    <mergeCell ref="A257:B257"/>
    <mergeCell ref="I257:K257"/>
    <mergeCell ref="C257:E257"/>
    <mergeCell ref="F257:H257"/>
    <mergeCell ref="A258:B258"/>
    <mergeCell ref="C258:E258"/>
    <mergeCell ref="F258:H258"/>
    <mergeCell ref="I258:K258"/>
    <mergeCell ref="A259:B259"/>
    <mergeCell ref="I259:K259"/>
    <mergeCell ref="C259:E259"/>
    <mergeCell ref="F259:H259"/>
    <mergeCell ref="C278:E278"/>
    <mergeCell ref="F278:H278"/>
    <mergeCell ref="I278:K278"/>
    <mergeCell ref="C244:E244"/>
    <mergeCell ref="F244:H244"/>
    <mergeCell ref="A245:B245"/>
    <mergeCell ref="C245:E245"/>
    <mergeCell ref="F245:H245"/>
    <mergeCell ref="I245:K245"/>
    <mergeCell ref="A247:B247"/>
    <mergeCell ref="I247:K247"/>
    <mergeCell ref="C247:E247"/>
    <mergeCell ref="F247:H247"/>
    <mergeCell ref="A248:B248"/>
    <mergeCell ref="C248:E248"/>
    <mergeCell ref="F248:H248"/>
    <mergeCell ref="I248:K248"/>
    <mergeCell ref="A249:B249"/>
    <mergeCell ref="I249:K249"/>
    <mergeCell ref="C249:E249"/>
    <mergeCell ref="F249:H249"/>
    <mergeCell ref="A250:B250"/>
    <mergeCell ref="C250:E250"/>
    <mergeCell ref="F250:H250"/>
    <mergeCell ref="I250:K250"/>
    <mergeCell ref="A251:B251"/>
    <mergeCell ref="I251:K251"/>
    <mergeCell ref="C251:E251"/>
    <mergeCell ref="F251:H251"/>
    <mergeCell ref="A252:B252"/>
    <mergeCell ref="I255:K255"/>
    <mergeCell ref="C255:E255"/>
    <mergeCell ref="C204:E204"/>
    <mergeCell ref="F204:H204"/>
    <mergeCell ref="I204:K204"/>
    <mergeCell ref="A205:B205"/>
    <mergeCell ref="I205:K205"/>
    <mergeCell ref="C205:E205"/>
    <mergeCell ref="F205:H205"/>
    <mergeCell ref="A206:B206"/>
    <mergeCell ref="C206:E206"/>
    <mergeCell ref="F206:H206"/>
    <mergeCell ref="I206:K206"/>
    <mergeCell ref="A207:B207"/>
    <mergeCell ref="A208:B208"/>
    <mergeCell ref="C208:E208"/>
    <mergeCell ref="F208:H208"/>
    <mergeCell ref="I208:K208"/>
    <mergeCell ref="F215:H215"/>
    <mergeCell ref="I215:K215"/>
    <mergeCell ref="I242:K242"/>
    <mergeCell ref="C242:E242"/>
    <mergeCell ref="F242:H242"/>
    <mergeCell ref="A243:B243"/>
    <mergeCell ref="C243:E243"/>
    <mergeCell ref="F243:H243"/>
    <mergeCell ref="I243:K243"/>
    <mergeCell ref="A244:B244"/>
    <mergeCell ref="I244:K244"/>
    <mergeCell ref="A229:B229"/>
    <mergeCell ref="C229:E229"/>
    <mergeCell ref="F229:H229"/>
    <mergeCell ref="I229:K229"/>
    <mergeCell ref="A230:B230"/>
    <mergeCell ref="I230:K230"/>
    <mergeCell ref="C230:E230"/>
    <mergeCell ref="F230:H230"/>
    <mergeCell ref="A231:B231"/>
    <mergeCell ref="C231:E231"/>
    <mergeCell ref="F231:H231"/>
    <mergeCell ref="I231:K231"/>
    <mergeCell ref="A232:B232"/>
    <mergeCell ref="I232:K232"/>
    <mergeCell ref="C232:E232"/>
    <mergeCell ref="F232:H232"/>
    <mergeCell ref="A233:B233"/>
    <mergeCell ref="C233:E233"/>
    <mergeCell ref="F233:H233"/>
    <mergeCell ref="I233:K233"/>
    <mergeCell ref="C267:E267"/>
    <mergeCell ref="F267:H267"/>
    <mergeCell ref="C252:E252"/>
    <mergeCell ref="F252:H252"/>
    <mergeCell ref="I252:K252"/>
    <mergeCell ref="A253:B253"/>
    <mergeCell ref="I253:K253"/>
    <mergeCell ref="C253:E253"/>
    <mergeCell ref="F253:H253"/>
    <mergeCell ref="A254:B254"/>
    <mergeCell ref="C254:E254"/>
    <mergeCell ref="F254:H254"/>
    <mergeCell ref="I254:K254"/>
    <mergeCell ref="A255:B255"/>
    <mergeCell ref="I237:K237"/>
    <mergeCell ref="A238:B238"/>
    <mergeCell ref="I238:K238"/>
    <mergeCell ref="C238:E238"/>
    <mergeCell ref="F238:H238"/>
    <mergeCell ref="A239:B239"/>
    <mergeCell ref="C239:E239"/>
    <mergeCell ref="F239:H239"/>
    <mergeCell ref="I239:K239"/>
    <mergeCell ref="A240:B240"/>
    <mergeCell ref="I240:K240"/>
    <mergeCell ref="C240:E240"/>
    <mergeCell ref="F240:H240"/>
    <mergeCell ref="A241:B241"/>
    <mergeCell ref="C241:E241"/>
    <mergeCell ref="F241:H241"/>
    <mergeCell ref="I241:K241"/>
    <mergeCell ref="A242:B242"/>
    <mergeCell ref="A223:B223"/>
    <mergeCell ref="I223:K223"/>
    <mergeCell ref="C223:E223"/>
    <mergeCell ref="F223:H223"/>
    <mergeCell ref="A225:B225"/>
    <mergeCell ref="C225:E225"/>
    <mergeCell ref="F225:H225"/>
    <mergeCell ref="I225:K225"/>
    <mergeCell ref="A226:B226"/>
    <mergeCell ref="I226:K226"/>
    <mergeCell ref="C226:E226"/>
    <mergeCell ref="F226:H226"/>
    <mergeCell ref="A227:B227"/>
    <mergeCell ref="C227:E227"/>
    <mergeCell ref="F227:H227"/>
    <mergeCell ref="I227:K227"/>
    <mergeCell ref="A228:B228"/>
    <mergeCell ref="I228:K228"/>
    <mergeCell ref="C228:E228"/>
    <mergeCell ref="F228:H228"/>
    <mergeCell ref="C218:E218"/>
    <mergeCell ref="F218:H218"/>
    <mergeCell ref="I218:K218"/>
    <mergeCell ref="A219:B219"/>
    <mergeCell ref="C219:E219"/>
    <mergeCell ref="F219:H219"/>
    <mergeCell ref="I219:K219"/>
    <mergeCell ref="A220:B220"/>
    <mergeCell ref="C220:E220"/>
    <mergeCell ref="F220:H220"/>
    <mergeCell ref="I220:K220"/>
    <mergeCell ref="A221:B221"/>
    <mergeCell ref="I221:K221"/>
    <mergeCell ref="C221:E221"/>
    <mergeCell ref="F221:H221"/>
    <mergeCell ref="A222:B222"/>
    <mergeCell ref="C222:E222"/>
    <mergeCell ref="F222:H222"/>
    <mergeCell ref="I222:K222"/>
    <mergeCell ref="A195:B195"/>
    <mergeCell ref="C195:E195"/>
    <mergeCell ref="F195:H195"/>
    <mergeCell ref="I195:K195"/>
    <mergeCell ref="A196:B196"/>
    <mergeCell ref="I196:K196"/>
    <mergeCell ref="C196:E196"/>
    <mergeCell ref="F196:H196"/>
    <mergeCell ref="A197:B197"/>
    <mergeCell ref="C197:E197"/>
    <mergeCell ref="F197:H197"/>
    <mergeCell ref="I197:K197"/>
    <mergeCell ref="A198:B198"/>
    <mergeCell ref="I198:K198"/>
    <mergeCell ref="A212:B212"/>
    <mergeCell ref="C212:E212"/>
    <mergeCell ref="F212:H212"/>
    <mergeCell ref="I212:K212"/>
    <mergeCell ref="C210:E210"/>
    <mergeCell ref="F210:H210"/>
    <mergeCell ref="I210:K210"/>
    <mergeCell ref="A211:B211"/>
    <mergeCell ref="C211:E211"/>
    <mergeCell ref="C209:E209"/>
    <mergeCell ref="F209:H209"/>
    <mergeCell ref="I209:K209"/>
    <mergeCell ref="F211:H211"/>
    <mergeCell ref="I211:K211"/>
    <mergeCell ref="A209:B209"/>
    <mergeCell ref="A210:B210"/>
    <mergeCell ref="C203:E203"/>
    <mergeCell ref="F203:H203"/>
    <mergeCell ref="A190:B190"/>
    <mergeCell ref="I190:K190"/>
    <mergeCell ref="C190:E190"/>
    <mergeCell ref="F190:H190"/>
    <mergeCell ref="A191:B191"/>
    <mergeCell ref="C191:E191"/>
    <mergeCell ref="F191:H191"/>
    <mergeCell ref="I191:K191"/>
    <mergeCell ref="A192:B192"/>
    <mergeCell ref="I192:K192"/>
    <mergeCell ref="C192:E192"/>
    <mergeCell ref="F192:H192"/>
    <mergeCell ref="A193:B193"/>
    <mergeCell ref="C193:E193"/>
    <mergeCell ref="F193:H193"/>
    <mergeCell ref="I193:K193"/>
    <mergeCell ref="A194:B194"/>
    <mergeCell ref="I194:K194"/>
    <mergeCell ref="C194:E194"/>
    <mergeCell ref="F194:H194"/>
    <mergeCell ref="F185:H185"/>
    <mergeCell ref="I185:K185"/>
    <mergeCell ref="A186:B186"/>
    <mergeCell ref="I186:K186"/>
    <mergeCell ref="C186:E186"/>
    <mergeCell ref="F186:H186"/>
    <mergeCell ref="A187:B187"/>
    <mergeCell ref="C187:E187"/>
    <mergeCell ref="F187:H187"/>
    <mergeCell ref="I187:K187"/>
    <mergeCell ref="A188:B188"/>
    <mergeCell ref="I188:K188"/>
    <mergeCell ref="C188:E188"/>
    <mergeCell ref="F188:H188"/>
    <mergeCell ref="A189:B189"/>
    <mergeCell ref="C189:E189"/>
    <mergeCell ref="F189:H189"/>
    <mergeCell ref="I189:K189"/>
    <mergeCell ref="C167:E167"/>
    <mergeCell ref="F167:H167"/>
    <mergeCell ref="I167:K167"/>
    <mergeCell ref="F169:H169"/>
    <mergeCell ref="I169:K169"/>
    <mergeCell ref="A167:B167"/>
    <mergeCell ref="A168:B168"/>
    <mergeCell ref="C168:E168"/>
    <mergeCell ref="F168:H168"/>
    <mergeCell ref="I168:K168"/>
    <mergeCell ref="A169:B169"/>
    <mergeCell ref="C169:E169"/>
    <mergeCell ref="F173:H173"/>
    <mergeCell ref="I173:K173"/>
    <mergeCell ref="C207:E207"/>
    <mergeCell ref="F207:H207"/>
    <mergeCell ref="I207:K207"/>
    <mergeCell ref="A174:B174"/>
    <mergeCell ref="C174:E174"/>
    <mergeCell ref="F174:H174"/>
    <mergeCell ref="I174:K174"/>
    <mergeCell ref="C175:E175"/>
    <mergeCell ref="F175:H175"/>
    <mergeCell ref="I175:K175"/>
    <mergeCell ref="A175:B175"/>
    <mergeCell ref="A176:B176"/>
    <mergeCell ref="C176:E176"/>
    <mergeCell ref="F176:H176"/>
    <mergeCell ref="I176:K176"/>
    <mergeCell ref="A177:B177"/>
    <mergeCell ref="C177:E177"/>
    <mergeCell ref="F177:H177"/>
    <mergeCell ref="C161:E161"/>
    <mergeCell ref="F161:H161"/>
    <mergeCell ref="A162:B162"/>
    <mergeCell ref="C162:E162"/>
    <mergeCell ref="F162:H162"/>
    <mergeCell ref="I162:K162"/>
    <mergeCell ref="A163:B163"/>
    <mergeCell ref="I163:K163"/>
    <mergeCell ref="C163:E163"/>
    <mergeCell ref="F163:H163"/>
    <mergeCell ref="A164:B164"/>
    <mergeCell ref="C164:E164"/>
    <mergeCell ref="F164:H164"/>
    <mergeCell ref="I164:K164"/>
    <mergeCell ref="A165:B165"/>
    <mergeCell ref="A166:B166"/>
    <mergeCell ref="C166:E166"/>
    <mergeCell ref="F166:H166"/>
    <mergeCell ref="I166:K166"/>
    <mergeCell ref="A170:B170"/>
    <mergeCell ref="C170:E170"/>
    <mergeCell ref="F170:H170"/>
    <mergeCell ref="I170:K170"/>
    <mergeCell ref="C171:E171"/>
    <mergeCell ref="F171:H171"/>
    <mergeCell ref="I171:K171"/>
    <mergeCell ref="A171:B171"/>
    <mergeCell ref="A172:B172"/>
    <mergeCell ref="C172:E172"/>
    <mergeCell ref="F172:H172"/>
    <mergeCell ref="I172:K172"/>
    <mergeCell ref="A173:B173"/>
    <mergeCell ref="C173:E173"/>
    <mergeCell ref="C198:E198"/>
    <mergeCell ref="F198:H198"/>
    <mergeCell ref="A199:B199"/>
    <mergeCell ref="C199:E199"/>
    <mergeCell ref="F199:H199"/>
    <mergeCell ref="I199:K199"/>
    <mergeCell ref="I177:K177"/>
    <mergeCell ref="A178:B178"/>
    <mergeCell ref="C178:E178"/>
    <mergeCell ref="F178:H178"/>
    <mergeCell ref="I178:K178"/>
    <mergeCell ref="A179:B179"/>
    <mergeCell ref="I179:K179"/>
    <mergeCell ref="C179:E179"/>
    <mergeCell ref="F179:H179"/>
    <mergeCell ref="A181:B181"/>
    <mergeCell ref="C181:E181"/>
    <mergeCell ref="F181:H181"/>
    <mergeCell ref="I151:K151"/>
    <mergeCell ref="A152:B152"/>
    <mergeCell ref="I152:K152"/>
    <mergeCell ref="C152:E152"/>
    <mergeCell ref="F152:H152"/>
    <mergeCell ref="A153:B153"/>
    <mergeCell ref="C153:E153"/>
    <mergeCell ref="F153:H153"/>
    <mergeCell ref="I153:K153"/>
    <mergeCell ref="A154:B154"/>
    <mergeCell ref="I154:K154"/>
    <mergeCell ref="C154:E154"/>
    <mergeCell ref="F154:H154"/>
    <mergeCell ref="A155:B155"/>
    <mergeCell ref="C155:E155"/>
    <mergeCell ref="F155:H155"/>
    <mergeCell ref="I155:K155"/>
    <mergeCell ref="A143:B143"/>
    <mergeCell ref="C143:E143"/>
    <mergeCell ref="F143:H143"/>
    <mergeCell ref="I143:K143"/>
    <mergeCell ref="A144:B144"/>
    <mergeCell ref="I144:K144"/>
    <mergeCell ref="C144:E144"/>
    <mergeCell ref="F144:H144"/>
    <mergeCell ref="A145:B145"/>
    <mergeCell ref="C145:E145"/>
    <mergeCell ref="F145:H145"/>
    <mergeCell ref="I145:K145"/>
    <mergeCell ref="A146:B146"/>
    <mergeCell ref="I146:K146"/>
    <mergeCell ref="C146:E146"/>
    <mergeCell ref="F146:H146"/>
    <mergeCell ref="A147:B147"/>
    <mergeCell ref="C147:E147"/>
    <mergeCell ref="F147:H147"/>
    <mergeCell ref="I147:K147"/>
    <mergeCell ref="A127:B127"/>
    <mergeCell ref="C127:E127"/>
    <mergeCell ref="F131:H131"/>
    <mergeCell ref="I131:K131"/>
    <mergeCell ref="C165:E165"/>
    <mergeCell ref="F165:H165"/>
    <mergeCell ref="I165:K165"/>
    <mergeCell ref="A132:B132"/>
    <mergeCell ref="C132:E132"/>
    <mergeCell ref="F132:H132"/>
    <mergeCell ref="I132:K132"/>
    <mergeCell ref="C133:E133"/>
    <mergeCell ref="F133:H133"/>
    <mergeCell ref="I133:K133"/>
    <mergeCell ref="A133:B133"/>
    <mergeCell ref="A134:B134"/>
    <mergeCell ref="C134:E134"/>
    <mergeCell ref="F134:H134"/>
    <mergeCell ref="I134:K134"/>
    <mergeCell ref="A135:B135"/>
    <mergeCell ref="C135:E135"/>
    <mergeCell ref="F135:H135"/>
    <mergeCell ref="I135:K135"/>
    <mergeCell ref="A137:B137"/>
    <mergeCell ref="C137:E137"/>
    <mergeCell ref="F137:H137"/>
    <mergeCell ref="I137:K137"/>
    <mergeCell ref="A138:B138"/>
    <mergeCell ref="I138:K138"/>
    <mergeCell ref="C138:E138"/>
    <mergeCell ref="F138:H138"/>
    <mergeCell ref="A139:B139"/>
    <mergeCell ref="F441:H441"/>
    <mergeCell ref="I441:K441"/>
    <mergeCell ref="A443:B443"/>
    <mergeCell ref="A445:B445"/>
    <mergeCell ref="C445:E445"/>
    <mergeCell ref="F445:H445"/>
    <mergeCell ref="I445:K445"/>
    <mergeCell ref="A442:B442"/>
    <mergeCell ref="C442:E442"/>
    <mergeCell ref="F442:H442"/>
    <mergeCell ref="I442:K442"/>
    <mergeCell ref="C443:E443"/>
    <mergeCell ref="F443:H443"/>
    <mergeCell ref="I443:K443"/>
    <mergeCell ref="C156:E156"/>
    <mergeCell ref="F156:H156"/>
    <mergeCell ref="A157:B157"/>
    <mergeCell ref="C157:E157"/>
    <mergeCell ref="F157:H157"/>
    <mergeCell ref="I157:K157"/>
    <mergeCell ref="A159:B159"/>
    <mergeCell ref="I159:K159"/>
    <mergeCell ref="C159:E159"/>
    <mergeCell ref="F159:H159"/>
    <mergeCell ref="A160:B160"/>
    <mergeCell ref="C160:E160"/>
    <mergeCell ref="F160:H160"/>
    <mergeCell ref="I160:K160"/>
    <mergeCell ref="A161:B161"/>
    <mergeCell ref="I161:K161"/>
    <mergeCell ref="A156:B156"/>
    <mergeCell ref="I156:K156"/>
    <mergeCell ref="A429:B429"/>
    <mergeCell ref="I429:K429"/>
    <mergeCell ref="A438:B438"/>
    <mergeCell ref="C438:E438"/>
    <mergeCell ref="F438:H438"/>
    <mergeCell ref="I438:K438"/>
    <mergeCell ref="C429:E429"/>
    <mergeCell ref="F429:H429"/>
    <mergeCell ref="A430:B430"/>
    <mergeCell ref="C430:E430"/>
    <mergeCell ref="F430:H430"/>
    <mergeCell ref="I430:K430"/>
    <mergeCell ref="A431:B431"/>
    <mergeCell ref="I431:K431"/>
    <mergeCell ref="C431:E431"/>
    <mergeCell ref="F431:H431"/>
    <mergeCell ref="A432:B432"/>
    <mergeCell ref="C432:E432"/>
    <mergeCell ref="A433:B433"/>
    <mergeCell ref="A434:B434"/>
    <mergeCell ref="C434:E434"/>
    <mergeCell ref="F434:H434"/>
    <mergeCell ref="I434:K434"/>
    <mergeCell ref="C435:E435"/>
    <mergeCell ref="F435:H435"/>
    <mergeCell ref="I435:K435"/>
    <mergeCell ref="F437:H437"/>
    <mergeCell ref="I437:K437"/>
    <mergeCell ref="A435:B435"/>
    <mergeCell ref="A436:B436"/>
    <mergeCell ref="C436:E436"/>
    <mergeCell ref="F436:H436"/>
    <mergeCell ref="A418:B418"/>
    <mergeCell ref="I418:K418"/>
    <mergeCell ref="C418:E418"/>
    <mergeCell ref="F418:H418"/>
    <mergeCell ref="A419:B419"/>
    <mergeCell ref="C419:E419"/>
    <mergeCell ref="F419:H419"/>
    <mergeCell ref="I419:K419"/>
    <mergeCell ref="A420:B420"/>
    <mergeCell ref="I420:K420"/>
    <mergeCell ref="C425:E425"/>
    <mergeCell ref="F425:H425"/>
    <mergeCell ref="A426:B426"/>
    <mergeCell ref="C426:E426"/>
    <mergeCell ref="F426:H426"/>
    <mergeCell ref="I426:K426"/>
    <mergeCell ref="A427:B427"/>
    <mergeCell ref="I427:K427"/>
    <mergeCell ref="C427:E427"/>
    <mergeCell ref="F427:H427"/>
    <mergeCell ref="A413:B413"/>
    <mergeCell ref="C413:E413"/>
    <mergeCell ref="F413:H413"/>
    <mergeCell ref="I413:K413"/>
    <mergeCell ref="A414:B414"/>
    <mergeCell ref="I414:K414"/>
    <mergeCell ref="C414:E414"/>
    <mergeCell ref="F414:H414"/>
    <mergeCell ref="A415:B415"/>
    <mergeCell ref="C415:E415"/>
    <mergeCell ref="F415:H415"/>
    <mergeCell ref="I415:K415"/>
    <mergeCell ref="A416:B416"/>
    <mergeCell ref="I416:K416"/>
    <mergeCell ref="C416:E416"/>
    <mergeCell ref="F416:H416"/>
    <mergeCell ref="A417:B417"/>
    <mergeCell ref="C417:E417"/>
    <mergeCell ref="F417:H417"/>
    <mergeCell ref="I417:K417"/>
    <mergeCell ref="A408:B408"/>
    <mergeCell ref="I408:K408"/>
    <mergeCell ref="C408:E408"/>
    <mergeCell ref="F408:H408"/>
    <mergeCell ref="A409:B409"/>
    <mergeCell ref="C409:E409"/>
    <mergeCell ref="F409:H409"/>
    <mergeCell ref="I409:K409"/>
    <mergeCell ref="A410:B410"/>
    <mergeCell ref="I410:K410"/>
    <mergeCell ref="C410:E410"/>
    <mergeCell ref="F410:H410"/>
    <mergeCell ref="A411:B411"/>
    <mergeCell ref="C411:E411"/>
    <mergeCell ref="F411:H411"/>
    <mergeCell ref="I411:K411"/>
    <mergeCell ref="A412:B412"/>
    <mergeCell ref="I412:K412"/>
    <mergeCell ref="C412:E412"/>
    <mergeCell ref="F412:H412"/>
    <mergeCell ref="A403:B403"/>
    <mergeCell ref="C403:E403"/>
    <mergeCell ref="F403:H403"/>
    <mergeCell ref="I403:K403"/>
    <mergeCell ref="A404:B404"/>
    <mergeCell ref="I404:K404"/>
    <mergeCell ref="C404:E404"/>
    <mergeCell ref="F404:H404"/>
    <mergeCell ref="A405:B405"/>
    <mergeCell ref="C405:E405"/>
    <mergeCell ref="F405:H405"/>
    <mergeCell ref="I405:K405"/>
    <mergeCell ref="A406:B406"/>
    <mergeCell ref="I406:K406"/>
    <mergeCell ref="C406:E406"/>
    <mergeCell ref="F406:H406"/>
    <mergeCell ref="A407:B407"/>
    <mergeCell ref="C407:E407"/>
    <mergeCell ref="F407:H407"/>
    <mergeCell ref="I407:K407"/>
    <mergeCell ref="C364:E364"/>
    <mergeCell ref="F364:H364"/>
    <mergeCell ref="I364:K364"/>
    <mergeCell ref="F366:H366"/>
    <mergeCell ref="I366:K366"/>
    <mergeCell ref="A364:B364"/>
    <mergeCell ref="A365:B365"/>
    <mergeCell ref="C365:E365"/>
    <mergeCell ref="F365:H365"/>
    <mergeCell ref="I365:K365"/>
    <mergeCell ref="A366:B366"/>
    <mergeCell ref="C366:E366"/>
    <mergeCell ref="I401:K401"/>
    <mergeCell ref="A402:B402"/>
    <mergeCell ref="I402:K402"/>
    <mergeCell ref="C402:E402"/>
    <mergeCell ref="F402:H402"/>
    <mergeCell ref="A392:B392"/>
    <mergeCell ref="C392:E392"/>
    <mergeCell ref="F392:H392"/>
    <mergeCell ref="I392:K392"/>
    <mergeCell ref="A393:B393"/>
    <mergeCell ref="I393:K393"/>
    <mergeCell ref="C393:E393"/>
    <mergeCell ref="F393:H393"/>
    <mergeCell ref="A394:B394"/>
    <mergeCell ref="C394:E394"/>
    <mergeCell ref="F394:H394"/>
    <mergeCell ref="I394:K394"/>
    <mergeCell ref="A395:B395"/>
    <mergeCell ref="I395:K395"/>
    <mergeCell ref="C395:E395"/>
    <mergeCell ref="C358:E358"/>
    <mergeCell ref="F358:H358"/>
    <mergeCell ref="A359:B359"/>
    <mergeCell ref="C359:E359"/>
    <mergeCell ref="F359:H359"/>
    <mergeCell ref="I359:K359"/>
    <mergeCell ref="A360:B360"/>
    <mergeCell ref="I360:K360"/>
    <mergeCell ref="C360:E360"/>
    <mergeCell ref="F360:H360"/>
    <mergeCell ref="A361:B361"/>
    <mergeCell ref="C361:E361"/>
    <mergeCell ref="F361:H361"/>
    <mergeCell ref="I361:K361"/>
    <mergeCell ref="A362:B362"/>
    <mergeCell ref="A363:B363"/>
    <mergeCell ref="C363:E363"/>
    <mergeCell ref="F363:H363"/>
    <mergeCell ref="I363:K363"/>
    <mergeCell ref="F395:H395"/>
    <mergeCell ref="A396:B396"/>
    <mergeCell ref="C396:E396"/>
    <mergeCell ref="F396:H396"/>
    <mergeCell ref="I396:K396"/>
    <mergeCell ref="A387:B387"/>
    <mergeCell ref="I387:K387"/>
    <mergeCell ref="C387:E387"/>
    <mergeCell ref="F387:H387"/>
    <mergeCell ref="A388:B388"/>
    <mergeCell ref="C388:E388"/>
    <mergeCell ref="F388:H388"/>
    <mergeCell ref="I388:K388"/>
    <mergeCell ref="A389:B389"/>
    <mergeCell ref="I389:K389"/>
    <mergeCell ref="C389:E389"/>
    <mergeCell ref="F389:H389"/>
    <mergeCell ref="A390:B390"/>
    <mergeCell ref="C390:E390"/>
    <mergeCell ref="F390:H390"/>
    <mergeCell ref="I390:K390"/>
    <mergeCell ref="A391:B391"/>
    <mergeCell ref="I391:K391"/>
    <mergeCell ref="C391:E391"/>
    <mergeCell ref="F391:H391"/>
    <mergeCell ref="A382:B382"/>
    <mergeCell ref="C382:E382"/>
    <mergeCell ref="F382:H382"/>
    <mergeCell ref="I382:K382"/>
    <mergeCell ref="A383:B383"/>
    <mergeCell ref="I383:K383"/>
    <mergeCell ref="C383:E383"/>
    <mergeCell ref="F383:H383"/>
    <mergeCell ref="A384:B384"/>
    <mergeCell ref="C384:E384"/>
    <mergeCell ref="F384:H384"/>
    <mergeCell ref="I384:K384"/>
    <mergeCell ref="A385:B385"/>
    <mergeCell ref="I385:K385"/>
    <mergeCell ref="C385:E385"/>
    <mergeCell ref="F385:H385"/>
    <mergeCell ref="A386:B386"/>
    <mergeCell ref="C386:E386"/>
    <mergeCell ref="F386:H386"/>
    <mergeCell ref="I386:K386"/>
    <mergeCell ref="F376:H376"/>
    <mergeCell ref="A377:B377"/>
    <mergeCell ref="C377:E377"/>
    <mergeCell ref="F377:H377"/>
    <mergeCell ref="I377:K377"/>
    <mergeCell ref="A379:B379"/>
    <mergeCell ref="I379:K379"/>
    <mergeCell ref="C379:E379"/>
    <mergeCell ref="F379:H379"/>
    <mergeCell ref="A380:B380"/>
    <mergeCell ref="C380:E380"/>
    <mergeCell ref="F380:H380"/>
    <mergeCell ref="I380:K380"/>
    <mergeCell ref="A381:B381"/>
    <mergeCell ref="I381:K381"/>
    <mergeCell ref="C381:E381"/>
    <mergeCell ref="F381:H381"/>
    <mergeCell ref="A353:B353"/>
    <mergeCell ref="I353:K353"/>
    <mergeCell ref="A367:B367"/>
    <mergeCell ref="C367:E367"/>
    <mergeCell ref="F367:H367"/>
    <mergeCell ref="I367:K367"/>
    <mergeCell ref="C368:E368"/>
    <mergeCell ref="F368:H368"/>
    <mergeCell ref="I368:K368"/>
    <mergeCell ref="A368:B368"/>
    <mergeCell ref="A369:B369"/>
    <mergeCell ref="C369:E369"/>
    <mergeCell ref="F369:H369"/>
    <mergeCell ref="I369:K369"/>
    <mergeCell ref="A370:B370"/>
    <mergeCell ref="C370:E370"/>
    <mergeCell ref="A371:B371"/>
    <mergeCell ref="C371:E371"/>
    <mergeCell ref="F371:H371"/>
    <mergeCell ref="I371:K371"/>
    <mergeCell ref="F370:H370"/>
    <mergeCell ref="I370:K370"/>
    <mergeCell ref="A356:AA356"/>
    <mergeCell ref="L357:AA357"/>
    <mergeCell ref="L358:AA358"/>
    <mergeCell ref="L359:AA359"/>
    <mergeCell ref="L360:AA360"/>
    <mergeCell ref="L361:AA361"/>
    <mergeCell ref="L362:AA362"/>
    <mergeCell ref="L363:AA363"/>
    <mergeCell ref="L364:AA364"/>
    <mergeCell ref="L365:AA365"/>
    <mergeCell ref="A348:B348"/>
    <mergeCell ref="C348:E348"/>
    <mergeCell ref="F348:H348"/>
    <mergeCell ref="I348:K348"/>
    <mergeCell ref="A349:B349"/>
    <mergeCell ref="I349:K349"/>
    <mergeCell ref="C349:E349"/>
    <mergeCell ref="F349:H349"/>
    <mergeCell ref="A350:B350"/>
    <mergeCell ref="C350:E350"/>
    <mergeCell ref="F350:H350"/>
    <mergeCell ref="I350:K350"/>
    <mergeCell ref="A351:B351"/>
    <mergeCell ref="I351:K351"/>
    <mergeCell ref="C351:E351"/>
    <mergeCell ref="F351:H351"/>
    <mergeCell ref="A352:B352"/>
    <mergeCell ref="C352:E352"/>
    <mergeCell ref="F352:H352"/>
    <mergeCell ref="I352:K352"/>
    <mergeCell ref="A343:B343"/>
    <mergeCell ref="I343:K343"/>
    <mergeCell ref="C343:E343"/>
    <mergeCell ref="F343:H343"/>
    <mergeCell ref="A344:B344"/>
    <mergeCell ref="C344:E344"/>
    <mergeCell ref="F344:H344"/>
    <mergeCell ref="I344:K344"/>
    <mergeCell ref="A345:B345"/>
    <mergeCell ref="I345:K345"/>
    <mergeCell ref="C345:E345"/>
    <mergeCell ref="F345:H345"/>
    <mergeCell ref="A346:B346"/>
    <mergeCell ref="C346:E346"/>
    <mergeCell ref="F346:H346"/>
    <mergeCell ref="I346:K346"/>
    <mergeCell ref="A347:B347"/>
    <mergeCell ref="I347:K347"/>
    <mergeCell ref="C347:E347"/>
    <mergeCell ref="F347:H347"/>
    <mergeCell ref="A338:B338"/>
    <mergeCell ref="C338:E338"/>
    <mergeCell ref="F338:H338"/>
    <mergeCell ref="I338:K338"/>
    <mergeCell ref="A339:B339"/>
    <mergeCell ref="I339:K339"/>
    <mergeCell ref="C339:E339"/>
    <mergeCell ref="F339:H339"/>
    <mergeCell ref="A340:B340"/>
    <mergeCell ref="C340:E340"/>
    <mergeCell ref="F340:H340"/>
    <mergeCell ref="I340:K340"/>
    <mergeCell ref="A341:B341"/>
    <mergeCell ref="I341:K341"/>
    <mergeCell ref="C341:E341"/>
    <mergeCell ref="F341:H341"/>
    <mergeCell ref="A342:B342"/>
    <mergeCell ref="C342:E342"/>
    <mergeCell ref="F342:H342"/>
    <mergeCell ref="I342:K342"/>
    <mergeCell ref="A332:B332"/>
    <mergeCell ref="C332:E332"/>
    <mergeCell ref="F332:H332"/>
    <mergeCell ref="I332:K332"/>
    <mergeCell ref="A333:B333"/>
    <mergeCell ref="C333:E333"/>
    <mergeCell ref="F333:H333"/>
    <mergeCell ref="I333:K333"/>
    <mergeCell ref="A335:B335"/>
    <mergeCell ref="I335:K335"/>
    <mergeCell ref="C335:E335"/>
    <mergeCell ref="F335:H335"/>
    <mergeCell ref="A336:B336"/>
    <mergeCell ref="C336:E336"/>
    <mergeCell ref="F336:H336"/>
    <mergeCell ref="I336:K336"/>
    <mergeCell ref="A337:B337"/>
    <mergeCell ref="I337:K337"/>
    <mergeCell ref="C337:E337"/>
    <mergeCell ref="F337:H337"/>
    <mergeCell ref="A328:B328"/>
    <mergeCell ref="C328:E328"/>
    <mergeCell ref="C353:E353"/>
    <mergeCell ref="F353:H353"/>
    <mergeCell ref="A354:B354"/>
    <mergeCell ref="C354:E354"/>
    <mergeCell ref="F354:H354"/>
    <mergeCell ref="I354:K354"/>
    <mergeCell ref="A355:B355"/>
    <mergeCell ref="I355:K355"/>
    <mergeCell ref="C355:E355"/>
    <mergeCell ref="F355:H355"/>
    <mergeCell ref="A357:B357"/>
    <mergeCell ref="C357:E357"/>
    <mergeCell ref="F357:H357"/>
    <mergeCell ref="I357:K357"/>
    <mergeCell ref="A358:B358"/>
    <mergeCell ref="I358:K358"/>
    <mergeCell ref="F328:H328"/>
    <mergeCell ref="I328:K328"/>
    <mergeCell ref="A329:B329"/>
    <mergeCell ref="C329:E329"/>
    <mergeCell ref="F329:H329"/>
    <mergeCell ref="I329:K329"/>
    <mergeCell ref="C330:E330"/>
    <mergeCell ref="F330:H330"/>
    <mergeCell ref="I330:K330"/>
    <mergeCell ref="A330:B330"/>
    <mergeCell ref="A331:B331"/>
    <mergeCell ref="C331:E331"/>
    <mergeCell ref="F331:H331"/>
    <mergeCell ref="I331:K331"/>
    <mergeCell ref="A327:B327"/>
    <mergeCell ref="C327:E327"/>
    <mergeCell ref="F327:H327"/>
    <mergeCell ref="I327:K327"/>
    <mergeCell ref="C316:E316"/>
    <mergeCell ref="F316:H316"/>
    <mergeCell ref="A317:B317"/>
    <mergeCell ref="C317:E317"/>
    <mergeCell ref="F317:H317"/>
    <mergeCell ref="I317:K317"/>
    <mergeCell ref="A318:B318"/>
    <mergeCell ref="I318:K318"/>
    <mergeCell ref="C318:E318"/>
    <mergeCell ref="F318:H318"/>
    <mergeCell ref="A319:B319"/>
    <mergeCell ref="C319:E319"/>
    <mergeCell ref="F319:H319"/>
    <mergeCell ref="I319:K319"/>
    <mergeCell ref="A320:B320"/>
    <mergeCell ref="A321:B321"/>
    <mergeCell ref="C321:E321"/>
    <mergeCell ref="F321:H321"/>
    <mergeCell ref="I321:K321"/>
    <mergeCell ref="C322:E322"/>
    <mergeCell ref="F322:H322"/>
    <mergeCell ref="I322:K322"/>
    <mergeCell ref="F324:H324"/>
    <mergeCell ref="I324:K324"/>
    <mergeCell ref="A322:B322"/>
    <mergeCell ref="A323:B323"/>
    <mergeCell ref="C323:E323"/>
    <mergeCell ref="F323:H323"/>
    <mergeCell ref="A309:B309"/>
    <mergeCell ref="I309:K309"/>
    <mergeCell ref="C309:E309"/>
    <mergeCell ref="F309:H309"/>
    <mergeCell ref="A310:B310"/>
    <mergeCell ref="C310:E310"/>
    <mergeCell ref="F310:H310"/>
    <mergeCell ref="I310:K310"/>
    <mergeCell ref="A311:B311"/>
    <mergeCell ref="I311:K311"/>
    <mergeCell ref="A325:B325"/>
    <mergeCell ref="C325:E325"/>
    <mergeCell ref="F325:H325"/>
    <mergeCell ref="I325:K325"/>
    <mergeCell ref="C326:E326"/>
    <mergeCell ref="F326:H326"/>
    <mergeCell ref="I326:K326"/>
    <mergeCell ref="A326:B326"/>
    <mergeCell ref="I323:K323"/>
    <mergeCell ref="A324:B324"/>
    <mergeCell ref="C324:E324"/>
    <mergeCell ref="C320:E320"/>
    <mergeCell ref="F320:H320"/>
    <mergeCell ref="I320:K320"/>
    <mergeCell ref="A313:B313"/>
    <mergeCell ref="C313:E313"/>
    <mergeCell ref="F313:H313"/>
    <mergeCell ref="I313:K313"/>
    <mergeCell ref="A314:B314"/>
    <mergeCell ref="I314:K314"/>
    <mergeCell ref="C314:E314"/>
    <mergeCell ref="F314:H314"/>
    <mergeCell ref="A304:B304"/>
    <mergeCell ref="C304:E304"/>
    <mergeCell ref="F304:H304"/>
    <mergeCell ref="I304:K304"/>
    <mergeCell ref="A305:B305"/>
    <mergeCell ref="I305:K305"/>
    <mergeCell ref="C305:E305"/>
    <mergeCell ref="F305:H305"/>
    <mergeCell ref="A306:B306"/>
    <mergeCell ref="C306:E306"/>
    <mergeCell ref="F306:H306"/>
    <mergeCell ref="I306:K306"/>
    <mergeCell ref="A307:B307"/>
    <mergeCell ref="I307:K307"/>
    <mergeCell ref="C307:E307"/>
    <mergeCell ref="F307:H307"/>
    <mergeCell ref="A308:B308"/>
    <mergeCell ref="C308:E308"/>
    <mergeCell ref="F308:H308"/>
    <mergeCell ref="I308:K308"/>
    <mergeCell ref="A299:B299"/>
    <mergeCell ref="I299:K299"/>
    <mergeCell ref="C299:E299"/>
    <mergeCell ref="F299:H299"/>
    <mergeCell ref="A300:B300"/>
    <mergeCell ref="C300:E300"/>
    <mergeCell ref="F300:H300"/>
    <mergeCell ref="I300:K300"/>
    <mergeCell ref="A301:B301"/>
    <mergeCell ref="I301:K301"/>
    <mergeCell ref="C301:E301"/>
    <mergeCell ref="F301:H301"/>
    <mergeCell ref="A302:B302"/>
    <mergeCell ref="C302:E302"/>
    <mergeCell ref="F302:H302"/>
    <mergeCell ref="I302:K302"/>
    <mergeCell ref="A303:B303"/>
    <mergeCell ref="I303:K303"/>
    <mergeCell ref="C303:E303"/>
    <mergeCell ref="F303:H303"/>
    <mergeCell ref="A287:B287"/>
    <mergeCell ref="C287:E287"/>
    <mergeCell ref="F287:H287"/>
    <mergeCell ref="I287:K287"/>
    <mergeCell ref="C288:E288"/>
    <mergeCell ref="F288:H288"/>
    <mergeCell ref="I288:K288"/>
    <mergeCell ref="A288:B288"/>
    <mergeCell ref="A289:B289"/>
    <mergeCell ref="C289:E289"/>
    <mergeCell ref="F289:H289"/>
    <mergeCell ref="I289:K289"/>
    <mergeCell ref="A291:B291"/>
    <mergeCell ref="C291:E291"/>
    <mergeCell ref="F291:H291"/>
    <mergeCell ref="I291:K291"/>
    <mergeCell ref="A292:B292"/>
    <mergeCell ref="C292:E292"/>
    <mergeCell ref="F292:H292"/>
    <mergeCell ref="I292:K292"/>
    <mergeCell ref="C279:E279"/>
    <mergeCell ref="F279:H279"/>
    <mergeCell ref="I279:K279"/>
    <mergeCell ref="C280:E280"/>
    <mergeCell ref="F280:H280"/>
    <mergeCell ref="I280:K280"/>
    <mergeCell ref="F282:H282"/>
    <mergeCell ref="I282:K282"/>
    <mergeCell ref="A280:B280"/>
    <mergeCell ref="A281:B281"/>
    <mergeCell ref="C281:E281"/>
    <mergeCell ref="F281:H281"/>
    <mergeCell ref="I281:K281"/>
    <mergeCell ref="A282:B282"/>
    <mergeCell ref="C282:E282"/>
    <mergeCell ref="F286:H286"/>
    <mergeCell ref="I286:K286"/>
    <mergeCell ref="A283:B283"/>
    <mergeCell ref="C283:E283"/>
    <mergeCell ref="F283:H283"/>
    <mergeCell ref="I283:K283"/>
    <mergeCell ref="C284:E284"/>
    <mergeCell ref="F284:H284"/>
    <mergeCell ref="A286:B286"/>
    <mergeCell ref="C286:E286"/>
    <mergeCell ref="A293:B293"/>
    <mergeCell ref="I293:K293"/>
    <mergeCell ref="C293:E293"/>
    <mergeCell ref="F293:H293"/>
    <mergeCell ref="A294:B294"/>
    <mergeCell ref="C294:E294"/>
    <mergeCell ref="F294:H294"/>
    <mergeCell ref="I294:K294"/>
    <mergeCell ref="A295:B295"/>
    <mergeCell ref="I295:K295"/>
    <mergeCell ref="C295:E295"/>
    <mergeCell ref="F295:H295"/>
    <mergeCell ref="A296:B296"/>
    <mergeCell ref="C296:E296"/>
    <mergeCell ref="F296:H296"/>
    <mergeCell ref="I296:K296"/>
    <mergeCell ref="A297:B297"/>
    <mergeCell ref="I297:K297"/>
    <mergeCell ref="C297:E297"/>
    <mergeCell ref="F297:H297"/>
    <mergeCell ref="A298:B298"/>
    <mergeCell ref="C298:E298"/>
    <mergeCell ref="F298:H298"/>
    <mergeCell ref="I298:K298"/>
    <mergeCell ref="A315:B315"/>
    <mergeCell ref="C315:E315"/>
    <mergeCell ref="F315:H315"/>
    <mergeCell ref="I315:K315"/>
    <mergeCell ref="A316:B316"/>
    <mergeCell ref="I316:K316"/>
    <mergeCell ref="C274:E274"/>
    <mergeCell ref="F274:H274"/>
    <mergeCell ref="A275:B275"/>
    <mergeCell ref="C275:E275"/>
    <mergeCell ref="F275:H275"/>
    <mergeCell ref="I275:K275"/>
    <mergeCell ref="A276:B276"/>
    <mergeCell ref="I276:K276"/>
    <mergeCell ref="C276:E276"/>
    <mergeCell ref="F276:H276"/>
    <mergeCell ref="A277:B277"/>
    <mergeCell ref="C277:E277"/>
    <mergeCell ref="F277:H277"/>
    <mergeCell ref="I277:K277"/>
    <mergeCell ref="A278:B278"/>
    <mergeCell ref="A279:B279"/>
    <mergeCell ref="I284:K284"/>
    <mergeCell ref="A284:B284"/>
    <mergeCell ref="A285:B285"/>
    <mergeCell ref="C285:E285"/>
    <mergeCell ref="F285:H285"/>
    <mergeCell ref="I285:K285"/>
    <mergeCell ref="C311:E311"/>
    <mergeCell ref="F311:H311"/>
    <mergeCell ref="L65:AA65"/>
    <mergeCell ref="L66:AA66"/>
    <mergeCell ref="L67:AA67"/>
    <mergeCell ref="L68:AA68"/>
    <mergeCell ref="L69:AA69"/>
    <mergeCell ref="A70:AA70"/>
    <mergeCell ref="L71:AA71"/>
    <mergeCell ref="L72:AA72"/>
    <mergeCell ref="L73:AA73"/>
    <mergeCell ref="L74:AA74"/>
    <mergeCell ref="L75:AA75"/>
    <mergeCell ref="L76:AA76"/>
    <mergeCell ref="L77:AA77"/>
    <mergeCell ref="L78:AA78"/>
    <mergeCell ref="L79:AA79"/>
    <mergeCell ref="L80:AA80"/>
    <mergeCell ref="L81:AA81"/>
    <mergeCell ref="C77:E77"/>
    <mergeCell ref="F77:H77"/>
    <mergeCell ref="A78:B78"/>
    <mergeCell ref="C78:E78"/>
    <mergeCell ref="F78:H78"/>
    <mergeCell ref="I78:K78"/>
    <mergeCell ref="A79:B79"/>
    <mergeCell ref="I79:K79"/>
    <mergeCell ref="C79:E79"/>
    <mergeCell ref="F79:H79"/>
    <mergeCell ref="A80:B80"/>
    <mergeCell ref="C80:E80"/>
    <mergeCell ref="F80:H80"/>
    <mergeCell ref="I80:K80"/>
    <mergeCell ref="A81:B81"/>
    <mergeCell ref="A48:AA48"/>
    <mergeCell ref="L49:AA49"/>
    <mergeCell ref="L50:AA50"/>
    <mergeCell ref="L51:AA51"/>
    <mergeCell ref="L52:AA52"/>
    <mergeCell ref="L53:AA53"/>
    <mergeCell ref="L54:AA54"/>
    <mergeCell ref="L55:AA55"/>
    <mergeCell ref="L56:AA56"/>
    <mergeCell ref="L57:AA57"/>
    <mergeCell ref="L58:AA58"/>
    <mergeCell ref="L59:AA59"/>
    <mergeCell ref="L60:AA60"/>
    <mergeCell ref="L61:AA61"/>
    <mergeCell ref="L62:AA62"/>
    <mergeCell ref="L63:AA63"/>
    <mergeCell ref="L64:AA64"/>
    <mergeCell ref="A63:B63"/>
    <mergeCell ref="C63:E63"/>
    <mergeCell ref="F63:H63"/>
    <mergeCell ref="I63:K63"/>
    <mergeCell ref="A64:B64"/>
    <mergeCell ref="I64:K64"/>
    <mergeCell ref="C64:E64"/>
    <mergeCell ref="F64:H64"/>
    <mergeCell ref="A68:B68"/>
    <mergeCell ref="I68:K68"/>
    <mergeCell ref="C73:E73"/>
    <mergeCell ref="F73:H73"/>
    <mergeCell ref="A74:B74"/>
    <mergeCell ref="L38:AA38"/>
    <mergeCell ref="L39:AA39"/>
    <mergeCell ref="L40:AA40"/>
    <mergeCell ref="L41:AA41"/>
    <mergeCell ref="L42:AA42"/>
    <mergeCell ref="L43:AA43"/>
    <mergeCell ref="L44:AA44"/>
    <mergeCell ref="F43:H43"/>
    <mergeCell ref="I43:K43"/>
    <mergeCell ref="A44:B44"/>
    <mergeCell ref="C44:E44"/>
    <mergeCell ref="F44:H44"/>
    <mergeCell ref="I44:K44"/>
    <mergeCell ref="A45:B45"/>
    <mergeCell ref="I45:K45"/>
    <mergeCell ref="C45:E45"/>
    <mergeCell ref="F45:H45"/>
    <mergeCell ref="A40:B40"/>
    <mergeCell ref="C40:E40"/>
    <mergeCell ref="F40:H40"/>
    <mergeCell ref="I40:K40"/>
    <mergeCell ref="C41:E41"/>
    <mergeCell ref="F41:H41"/>
    <mergeCell ref="I41:K41"/>
    <mergeCell ref="A41:B41"/>
    <mergeCell ref="A42:B42"/>
    <mergeCell ref="C42:E42"/>
    <mergeCell ref="F42:H42"/>
    <mergeCell ref="I42:K42"/>
    <mergeCell ref="A43:B43"/>
    <mergeCell ref="C43:E43"/>
    <mergeCell ref="L45:AA45"/>
    <mergeCell ref="L46:AA46"/>
    <mergeCell ref="L47:AA47"/>
    <mergeCell ref="A46:B46"/>
    <mergeCell ref="C46:E46"/>
    <mergeCell ref="F46:H46"/>
    <mergeCell ref="I46:K46"/>
    <mergeCell ref="A47:B47"/>
    <mergeCell ref="I47:K47"/>
    <mergeCell ref="I15:K15"/>
    <mergeCell ref="F18:H18"/>
    <mergeCell ref="I18:K18"/>
    <mergeCell ref="A19:B19"/>
    <mergeCell ref="C19:E19"/>
    <mergeCell ref="F19:H19"/>
    <mergeCell ref="I19:K19"/>
    <mergeCell ref="L19:AA19"/>
    <mergeCell ref="L31:AA31"/>
    <mergeCell ref="L32:AA32"/>
    <mergeCell ref="A30:B30"/>
    <mergeCell ref="C30:E30"/>
    <mergeCell ref="F30:H30"/>
    <mergeCell ref="I30:K30"/>
    <mergeCell ref="L30:AA30"/>
    <mergeCell ref="A31:B31"/>
    <mergeCell ref="C31:E31"/>
    <mergeCell ref="F31:H31"/>
    <mergeCell ref="I31:K31"/>
    <mergeCell ref="A32:B32"/>
    <mergeCell ref="C32:E32"/>
    <mergeCell ref="F32:H32"/>
    <mergeCell ref="I32:K32"/>
    <mergeCell ref="I33:K33"/>
    <mergeCell ref="I10:K10"/>
    <mergeCell ref="A11:B11"/>
    <mergeCell ref="I11:K11"/>
    <mergeCell ref="C11:E11"/>
    <mergeCell ref="F11:H11"/>
    <mergeCell ref="A12:B12"/>
    <mergeCell ref="C12:E12"/>
    <mergeCell ref="F12:H12"/>
    <mergeCell ref="I12:K12"/>
    <mergeCell ref="A13:B13"/>
    <mergeCell ref="I13:K13"/>
    <mergeCell ref="C13:E13"/>
    <mergeCell ref="F13:H13"/>
    <mergeCell ref="A14:B14"/>
    <mergeCell ref="C14:E14"/>
    <mergeCell ref="F14:H14"/>
    <mergeCell ref="I14:K14"/>
    <mergeCell ref="A1:AA3"/>
    <mergeCell ref="A4:AA4"/>
    <mergeCell ref="A5:B5"/>
    <mergeCell ref="C5:E5"/>
    <mergeCell ref="F5:H5"/>
    <mergeCell ref="I5:K5"/>
    <mergeCell ref="L5:AA5"/>
    <mergeCell ref="A6:B6"/>
    <mergeCell ref="C6:E6"/>
    <mergeCell ref="F6:H6"/>
    <mergeCell ref="I6:K6"/>
    <mergeCell ref="L6:AA6"/>
    <mergeCell ref="A7:B7"/>
    <mergeCell ref="C7:E7"/>
    <mergeCell ref="F7:H7"/>
    <mergeCell ref="I7:K7"/>
    <mergeCell ref="A8:B8"/>
    <mergeCell ref="C8:E8"/>
    <mergeCell ref="F8:H8"/>
    <mergeCell ref="I8:K8"/>
    <mergeCell ref="L14:AA14"/>
    <mergeCell ref="L15:AA15"/>
    <mergeCell ref="L7:AA7"/>
    <mergeCell ref="L8:AA8"/>
    <mergeCell ref="L9:AA9"/>
    <mergeCell ref="L10:AA10"/>
    <mergeCell ref="L11:AA11"/>
    <mergeCell ref="L12:AA12"/>
    <mergeCell ref="L13:AA13"/>
    <mergeCell ref="A15:B15"/>
    <mergeCell ref="A17:B17"/>
    <mergeCell ref="C17:E17"/>
    <mergeCell ref="F17:H17"/>
    <mergeCell ref="I17:K17"/>
    <mergeCell ref="A18:B18"/>
    <mergeCell ref="C18:E18"/>
    <mergeCell ref="L17:AA17"/>
    <mergeCell ref="L18:AA18"/>
    <mergeCell ref="C15:E15"/>
    <mergeCell ref="F15:H15"/>
    <mergeCell ref="A16:B16"/>
    <mergeCell ref="C16:E16"/>
    <mergeCell ref="F16:H16"/>
    <mergeCell ref="I16:K16"/>
    <mergeCell ref="L16:AA16"/>
    <mergeCell ref="A9:B9"/>
    <mergeCell ref="I9:K9"/>
    <mergeCell ref="C9:E9"/>
    <mergeCell ref="F9:H9"/>
    <mergeCell ref="A10:B10"/>
    <mergeCell ref="C10:E10"/>
    <mergeCell ref="F10:H10"/>
    <mergeCell ref="L373:AA373"/>
    <mergeCell ref="L374:AA374"/>
    <mergeCell ref="L375:AA375"/>
    <mergeCell ref="L376:AA376"/>
    <mergeCell ref="L377:AA377"/>
    <mergeCell ref="A378:AA378"/>
    <mergeCell ref="L379:AA379"/>
    <mergeCell ref="L380:AA380"/>
    <mergeCell ref="L381:AA381"/>
    <mergeCell ref="L382:AA382"/>
    <mergeCell ref="L383:AA383"/>
    <mergeCell ref="L384:AA384"/>
    <mergeCell ref="L385:AA385"/>
    <mergeCell ref="L386:AA386"/>
    <mergeCell ref="L387:AA387"/>
    <mergeCell ref="L388:AA388"/>
    <mergeCell ref="L389:AA389"/>
    <mergeCell ref="A373:B373"/>
    <mergeCell ref="C373:E373"/>
    <mergeCell ref="F373:H373"/>
    <mergeCell ref="I373:K373"/>
    <mergeCell ref="A374:B374"/>
    <mergeCell ref="C374:E374"/>
    <mergeCell ref="F374:H374"/>
    <mergeCell ref="I374:K374"/>
    <mergeCell ref="A375:B375"/>
    <mergeCell ref="C375:E375"/>
    <mergeCell ref="F375:H375"/>
    <mergeCell ref="I375:K375"/>
    <mergeCell ref="A376:B376"/>
    <mergeCell ref="I376:K376"/>
    <mergeCell ref="C376:E376"/>
    <mergeCell ref="L366:AA366"/>
    <mergeCell ref="L367:AA367"/>
    <mergeCell ref="L368:AA368"/>
    <mergeCell ref="L369:AA369"/>
    <mergeCell ref="L370:AA370"/>
    <mergeCell ref="L371:AA371"/>
    <mergeCell ref="L372:AA372"/>
    <mergeCell ref="C362:E362"/>
    <mergeCell ref="F362:H362"/>
    <mergeCell ref="I362:K362"/>
    <mergeCell ref="C372:E372"/>
    <mergeCell ref="F372:H372"/>
    <mergeCell ref="I372:K372"/>
    <mergeCell ref="A372:B372"/>
    <mergeCell ref="L429:AA429"/>
    <mergeCell ref="L430:AA430"/>
    <mergeCell ref="L431:AA431"/>
    <mergeCell ref="L412:AA412"/>
    <mergeCell ref="L413:AA413"/>
    <mergeCell ref="L414:AA414"/>
    <mergeCell ref="L415:AA415"/>
    <mergeCell ref="L416:AA416"/>
    <mergeCell ref="L417:AA417"/>
    <mergeCell ref="L418:AA418"/>
    <mergeCell ref="L419:AA419"/>
    <mergeCell ref="L420:AA420"/>
    <mergeCell ref="L421:AA421"/>
    <mergeCell ref="A422:AA422"/>
    <mergeCell ref="L423:AA423"/>
    <mergeCell ref="L424:AA424"/>
    <mergeCell ref="L425:AA425"/>
    <mergeCell ref="L426:AA426"/>
    <mergeCell ref="L439:AA439"/>
    <mergeCell ref="L440:AA440"/>
    <mergeCell ref="L441:AA441"/>
    <mergeCell ref="L442:AA442"/>
    <mergeCell ref="L443:AA443"/>
    <mergeCell ref="A444:AA444"/>
    <mergeCell ref="L445:AA445"/>
    <mergeCell ref="L432:AA432"/>
    <mergeCell ref="L433:AA433"/>
    <mergeCell ref="L434:AA434"/>
    <mergeCell ref="L435:AA435"/>
    <mergeCell ref="L436:AA436"/>
    <mergeCell ref="L437:AA437"/>
    <mergeCell ref="L438:AA438"/>
    <mergeCell ref="C433:E433"/>
    <mergeCell ref="F433:H433"/>
    <mergeCell ref="I433:K433"/>
    <mergeCell ref="C439:E439"/>
    <mergeCell ref="F439:H439"/>
    <mergeCell ref="I439:K439"/>
    <mergeCell ref="A439:B439"/>
    <mergeCell ref="A440:B440"/>
    <mergeCell ref="C440:E440"/>
    <mergeCell ref="F440:H440"/>
    <mergeCell ref="I440:K440"/>
    <mergeCell ref="A441:B441"/>
    <mergeCell ref="C441:E441"/>
    <mergeCell ref="F432:H432"/>
    <mergeCell ref="I432:K432"/>
    <mergeCell ref="I436:K436"/>
    <mergeCell ref="A437:B437"/>
    <mergeCell ref="C437:E437"/>
    <mergeCell ref="L427:AA427"/>
    <mergeCell ref="L428:AA428"/>
    <mergeCell ref="C420:E420"/>
    <mergeCell ref="F420:H420"/>
    <mergeCell ref="A421:B421"/>
    <mergeCell ref="C421:E421"/>
    <mergeCell ref="F421:H421"/>
    <mergeCell ref="I421:K421"/>
    <mergeCell ref="A423:B423"/>
    <mergeCell ref="I423:K423"/>
    <mergeCell ref="C423:E423"/>
    <mergeCell ref="F423:H423"/>
    <mergeCell ref="A424:B424"/>
    <mergeCell ref="C424:E424"/>
    <mergeCell ref="F424:H424"/>
    <mergeCell ref="I424:K424"/>
    <mergeCell ref="A425:B425"/>
    <mergeCell ref="I425:K425"/>
    <mergeCell ref="A428:B428"/>
    <mergeCell ref="C428:E428"/>
    <mergeCell ref="F428:H428"/>
    <mergeCell ref="I428:K428"/>
    <mergeCell ref="L395:AA395"/>
    <mergeCell ref="L396:AA396"/>
    <mergeCell ref="L397:AA397"/>
    <mergeCell ref="L398:AA398"/>
    <mergeCell ref="L399:AA399"/>
    <mergeCell ref="A400:AA400"/>
    <mergeCell ref="L401:AA401"/>
    <mergeCell ref="L402:AA402"/>
    <mergeCell ref="L403:AA403"/>
    <mergeCell ref="L404:AA404"/>
    <mergeCell ref="L405:AA405"/>
    <mergeCell ref="L406:AA406"/>
    <mergeCell ref="L407:AA407"/>
    <mergeCell ref="L408:AA408"/>
    <mergeCell ref="L409:AA409"/>
    <mergeCell ref="L410:AA410"/>
    <mergeCell ref="L411:AA411"/>
    <mergeCell ref="A397:B397"/>
    <mergeCell ref="I397:K397"/>
    <mergeCell ref="C397:E397"/>
    <mergeCell ref="F397:H397"/>
    <mergeCell ref="A398:B398"/>
    <mergeCell ref="C398:E398"/>
    <mergeCell ref="F398:H398"/>
    <mergeCell ref="I398:K398"/>
    <mergeCell ref="A399:B399"/>
    <mergeCell ref="I399:K399"/>
    <mergeCell ref="C399:E399"/>
    <mergeCell ref="F399:H399"/>
    <mergeCell ref="A401:B401"/>
    <mergeCell ref="C401:E401"/>
    <mergeCell ref="F401:H401"/>
    <mergeCell ref="L315:AA315"/>
    <mergeCell ref="L316:AA316"/>
    <mergeCell ref="L317:AA317"/>
    <mergeCell ref="L318:AA318"/>
    <mergeCell ref="L319:AA319"/>
    <mergeCell ref="A334:AA334"/>
    <mergeCell ref="L335:AA335"/>
    <mergeCell ref="L336:AA336"/>
    <mergeCell ref="L337:AA337"/>
    <mergeCell ref="L338:AA338"/>
    <mergeCell ref="L339:AA339"/>
    <mergeCell ref="L340:AA340"/>
    <mergeCell ref="L390:AA390"/>
    <mergeCell ref="L391:AA391"/>
    <mergeCell ref="L392:AA392"/>
    <mergeCell ref="L393:AA393"/>
    <mergeCell ref="L394:AA394"/>
    <mergeCell ref="L341:AA341"/>
    <mergeCell ref="L342:AA342"/>
    <mergeCell ref="L343:AA343"/>
    <mergeCell ref="L344:AA344"/>
    <mergeCell ref="L345:AA345"/>
    <mergeCell ref="L346:AA346"/>
    <mergeCell ref="L347:AA347"/>
    <mergeCell ref="L348:AA348"/>
    <mergeCell ref="L349:AA349"/>
    <mergeCell ref="L350:AA350"/>
    <mergeCell ref="L351:AA351"/>
    <mergeCell ref="L352:AA352"/>
    <mergeCell ref="L353:AA353"/>
    <mergeCell ref="L354:AA354"/>
    <mergeCell ref="L355:AA355"/>
    <mergeCell ref="L324:AA324"/>
    <mergeCell ref="L325:AA325"/>
    <mergeCell ref="L326:AA326"/>
    <mergeCell ref="L327:AA327"/>
    <mergeCell ref="L328:AA328"/>
    <mergeCell ref="L329:AA329"/>
    <mergeCell ref="L330:AA330"/>
    <mergeCell ref="L331:AA331"/>
    <mergeCell ref="L332:AA332"/>
    <mergeCell ref="L333:AA333"/>
    <mergeCell ref="L278:AA278"/>
    <mergeCell ref="L279:AA279"/>
    <mergeCell ref="L280:AA280"/>
    <mergeCell ref="L281:AA281"/>
    <mergeCell ref="L282:AA282"/>
    <mergeCell ref="L283:AA283"/>
    <mergeCell ref="L284:AA284"/>
    <mergeCell ref="L285:AA285"/>
    <mergeCell ref="L286:AA286"/>
    <mergeCell ref="L287:AA287"/>
    <mergeCell ref="L288:AA288"/>
    <mergeCell ref="L289:AA289"/>
    <mergeCell ref="A290:AA290"/>
    <mergeCell ref="L291:AA291"/>
    <mergeCell ref="L292:AA292"/>
    <mergeCell ref="L293:AA293"/>
    <mergeCell ref="L294:AA294"/>
    <mergeCell ref="L295:AA295"/>
    <mergeCell ref="L296:AA296"/>
    <mergeCell ref="L297:AA297"/>
    <mergeCell ref="L298:AA298"/>
    <mergeCell ref="L299:AA299"/>
    <mergeCell ref="L265:AA265"/>
    <mergeCell ref="L266:AA266"/>
    <mergeCell ref="L267:AA267"/>
    <mergeCell ref="A268:AA268"/>
    <mergeCell ref="L269:AA269"/>
    <mergeCell ref="L270:AA270"/>
    <mergeCell ref="L271:AA271"/>
    <mergeCell ref="L272:AA272"/>
    <mergeCell ref="L273:AA273"/>
    <mergeCell ref="L274:AA274"/>
    <mergeCell ref="L275:AA275"/>
    <mergeCell ref="L276:AA276"/>
    <mergeCell ref="L277:AA277"/>
    <mergeCell ref="L320:AA320"/>
    <mergeCell ref="L321:AA321"/>
    <mergeCell ref="L322:AA322"/>
    <mergeCell ref="L323:AA323"/>
    <mergeCell ref="L300:AA300"/>
    <mergeCell ref="L301:AA301"/>
    <mergeCell ref="L302:AA302"/>
    <mergeCell ref="L303:AA303"/>
    <mergeCell ref="L304:AA304"/>
    <mergeCell ref="L305:AA305"/>
    <mergeCell ref="L306:AA306"/>
    <mergeCell ref="L307:AA307"/>
    <mergeCell ref="L308:AA308"/>
    <mergeCell ref="L309:AA309"/>
    <mergeCell ref="L310:AA310"/>
    <mergeCell ref="L311:AA311"/>
    <mergeCell ref="A312:AA312"/>
    <mergeCell ref="L313:AA313"/>
    <mergeCell ref="L314:AA314"/>
    <mergeCell ref="L248:AA248"/>
    <mergeCell ref="L249:AA249"/>
    <mergeCell ref="L250:AA250"/>
    <mergeCell ref="L251:AA251"/>
    <mergeCell ref="L252:AA252"/>
    <mergeCell ref="L253:AA253"/>
    <mergeCell ref="L254:AA254"/>
    <mergeCell ref="L255:AA255"/>
    <mergeCell ref="L256:AA256"/>
    <mergeCell ref="L257:AA257"/>
    <mergeCell ref="L258:AA258"/>
    <mergeCell ref="L259:AA259"/>
    <mergeCell ref="L260:AA260"/>
    <mergeCell ref="L261:AA261"/>
    <mergeCell ref="L262:AA262"/>
    <mergeCell ref="L263:AA263"/>
    <mergeCell ref="L264:AA264"/>
    <mergeCell ref="L231:AA231"/>
    <mergeCell ref="L232:AA232"/>
    <mergeCell ref="L233:AA233"/>
    <mergeCell ref="L234:AA234"/>
    <mergeCell ref="L235:AA235"/>
    <mergeCell ref="L236:AA236"/>
    <mergeCell ref="L237:AA237"/>
    <mergeCell ref="L238:AA238"/>
    <mergeCell ref="L239:AA239"/>
    <mergeCell ref="L240:AA240"/>
    <mergeCell ref="L241:AA241"/>
    <mergeCell ref="L242:AA242"/>
    <mergeCell ref="L243:AA243"/>
    <mergeCell ref="L244:AA244"/>
    <mergeCell ref="L245:AA245"/>
    <mergeCell ref="A246:AA246"/>
    <mergeCell ref="L247:AA247"/>
    <mergeCell ref="A234:B234"/>
    <mergeCell ref="I234:K234"/>
    <mergeCell ref="C234:E234"/>
    <mergeCell ref="F234:H234"/>
    <mergeCell ref="A235:B235"/>
    <mergeCell ref="C235:E235"/>
    <mergeCell ref="F235:H235"/>
    <mergeCell ref="I235:K235"/>
    <mergeCell ref="A236:B236"/>
    <mergeCell ref="I236:K236"/>
    <mergeCell ref="C236:E236"/>
    <mergeCell ref="F236:H236"/>
    <mergeCell ref="A237:B237"/>
    <mergeCell ref="C237:E237"/>
    <mergeCell ref="F237:H237"/>
    <mergeCell ref="L214:AA214"/>
    <mergeCell ref="L215:AA215"/>
    <mergeCell ref="L216:AA216"/>
    <mergeCell ref="L217:AA217"/>
    <mergeCell ref="L218:AA218"/>
    <mergeCell ref="L219:AA219"/>
    <mergeCell ref="L220:AA220"/>
    <mergeCell ref="L221:AA221"/>
    <mergeCell ref="L222:AA222"/>
    <mergeCell ref="L223:AA223"/>
    <mergeCell ref="A224:AA224"/>
    <mergeCell ref="L225:AA225"/>
    <mergeCell ref="L226:AA226"/>
    <mergeCell ref="L227:AA227"/>
    <mergeCell ref="L228:AA228"/>
    <mergeCell ref="L229:AA229"/>
    <mergeCell ref="L230:AA230"/>
    <mergeCell ref="A214:B214"/>
    <mergeCell ref="C214:E214"/>
    <mergeCell ref="F214:H214"/>
    <mergeCell ref="I214:K214"/>
    <mergeCell ref="A215:B215"/>
    <mergeCell ref="C215:E215"/>
    <mergeCell ref="A216:B216"/>
    <mergeCell ref="C216:E216"/>
    <mergeCell ref="F216:H216"/>
    <mergeCell ref="I216:K216"/>
    <mergeCell ref="C217:E217"/>
    <mergeCell ref="F217:H217"/>
    <mergeCell ref="I217:K217"/>
    <mergeCell ref="A217:B217"/>
    <mergeCell ref="A218:B218"/>
    <mergeCell ref="L197:AA197"/>
    <mergeCell ref="L198:AA198"/>
    <mergeCell ref="L199:AA199"/>
    <mergeCell ref="L200:AA200"/>
    <mergeCell ref="L201:AA201"/>
    <mergeCell ref="A202:AA202"/>
    <mergeCell ref="L203:AA203"/>
    <mergeCell ref="L204:AA204"/>
    <mergeCell ref="L205:AA205"/>
    <mergeCell ref="L206:AA206"/>
    <mergeCell ref="L207:AA207"/>
    <mergeCell ref="L208:AA208"/>
    <mergeCell ref="L209:AA209"/>
    <mergeCell ref="L210:AA210"/>
    <mergeCell ref="L211:AA211"/>
    <mergeCell ref="L212:AA212"/>
    <mergeCell ref="L213:AA213"/>
    <mergeCell ref="A200:B200"/>
    <mergeCell ref="I200:K200"/>
    <mergeCell ref="C200:E200"/>
    <mergeCell ref="F200:H200"/>
    <mergeCell ref="A201:B201"/>
    <mergeCell ref="C201:E201"/>
    <mergeCell ref="F201:H201"/>
    <mergeCell ref="I201:K201"/>
    <mergeCell ref="A203:B203"/>
    <mergeCell ref="I203:K203"/>
    <mergeCell ref="C213:E213"/>
    <mergeCell ref="F213:H213"/>
    <mergeCell ref="I213:K213"/>
    <mergeCell ref="A213:B213"/>
    <mergeCell ref="A204:B204"/>
    <mergeCell ref="A180:AA180"/>
    <mergeCell ref="L181:AA181"/>
    <mergeCell ref="L182:AA182"/>
    <mergeCell ref="L183:AA183"/>
    <mergeCell ref="L184:AA184"/>
    <mergeCell ref="L185:AA185"/>
    <mergeCell ref="L186:AA186"/>
    <mergeCell ref="L187:AA187"/>
    <mergeCell ref="L188:AA188"/>
    <mergeCell ref="L189:AA189"/>
    <mergeCell ref="L190:AA190"/>
    <mergeCell ref="L191:AA191"/>
    <mergeCell ref="L192:AA192"/>
    <mergeCell ref="L193:AA193"/>
    <mergeCell ref="L194:AA194"/>
    <mergeCell ref="L195:AA195"/>
    <mergeCell ref="L196:AA196"/>
    <mergeCell ref="I181:K181"/>
    <mergeCell ref="A182:B182"/>
    <mergeCell ref="I182:K182"/>
    <mergeCell ref="C182:E182"/>
    <mergeCell ref="F182:H182"/>
    <mergeCell ref="A183:B183"/>
    <mergeCell ref="C183:E183"/>
    <mergeCell ref="F183:H183"/>
    <mergeCell ref="I183:K183"/>
    <mergeCell ref="A184:B184"/>
    <mergeCell ref="I184:K184"/>
    <mergeCell ref="C184:E184"/>
    <mergeCell ref="F184:H184"/>
    <mergeCell ref="A185:B185"/>
    <mergeCell ref="C185:E185"/>
    <mergeCell ref="L163:AA163"/>
    <mergeCell ref="L164:AA164"/>
    <mergeCell ref="L165:AA165"/>
    <mergeCell ref="L166:AA166"/>
    <mergeCell ref="L167:AA167"/>
    <mergeCell ref="L168:AA168"/>
    <mergeCell ref="L169:AA169"/>
    <mergeCell ref="L170:AA170"/>
    <mergeCell ref="L171:AA171"/>
    <mergeCell ref="L172:AA172"/>
    <mergeCell ref="L173:AA173"/>
    <mergeCell ref="L174:AA174"/>
    <mergeCell ref="L175:AA175"/>
    <mergeCell ref="L176:AA176"/>
    <mergeCell ref="L177:AA177"/>
    <mergeCell ref="L178:AA178"/>
    <mergeCell ref="L179:AA179"/>
    <mergeCell ref="L146:AA146"/>
    <mergeCell ref="L147:AA147"/>
    <mergeCell ref="L148:AA148"/>
    <mergeCell ref="L149:AA149"/>
    <mergeCell ref="L150:AA150"/>
    <mergeCell ref="L151:AA151"/>
    <mergeCell ref="L152:AA152"/>
    <mergeCell ref="L153:AA153"/>
    <mergeCell ref="L154:AA154"/>
    <mergeCell ref="L155:AA155"/>
    <mergeCell ref="L156:AA156"/>
    <mergeCell ref="L157:AA157"/>
    <mergeCell ref="A158:AA158"/>
    <mergeCell ref="L159:AA159"/>
    <mergeCell ref="L160:AA160"/>
    <mergeCell ref="L161:AA161"/>
    <mergeCell ref="L162:AA162"/>
    <mergeCell ref="A148:B148"/>
    <mergeCell ref="I148:K148"/>
    <mergeCell ref="C148:E148"/>
    <mergeCell ref="F148:H148"/>
    <mergeCell ref="A149:B149"/>
    <mergeCell ref="C149:E149"/>
    <mergeCell ref="F149:H149"/>
    <mergeCell ref="I149:K149"/>
    <mergeCell ref="A150:B150"/>
    <mergeCell ref="I150:K150"/>
    <mergeCell ref="C150:E150"/>
    <mergeCell ref="F150:H150"/>
    <mergeCell ref="A151:B151"/>
    <mergeCell ref="C151:E151"/>
    <mergeCell ref="F151:H151"/>
    <mergeCell ref="L129:AA129"/>
    <mergeCell ref="L130:AA130"/>
    <mergeCell ref="L131:AA131"/>
    <mergeCell ref="L132:AA132"/>
    <mergeCell ref="L133:AA133"/>
    <mergeCell ref="L134:AA134"/>
    <mergeCell ref="L135:AA135"/>
    <mergeCell ref="A136:AA136"/>
    <mergeCell ref="L137:AA137"/>
    <mergeCell ref="L138:AA138"/>
    <mergeCell ref="L139:AA139"/>
    <mergeCell ref="L140:AA140"/>
    <mergeCell ref="L141:AA141"/>
    <mergeCell ref="L142:AA142"/>
    <mergeCell ref="L143:AA143"/>
    <mergeCell ref="L144:AA144"/>
    <mergeCell ref="L145:AA145"/>
    <mergeCell ref="C139:E139"/>
    <mergeCell ref="F139:H139"/>
    <mergeCell ref="I139:K139"/>
    <mergeCell ref="A140:B140"/>
    <mergeCell ref="I140:K140"/>
    <mergeCell ref="C140:E140"/>
    <mergeCell ref="F140:H140"/>
    <mergeCell ref="A141:B141"/>
    <mergeCell ref="C141:E141"/>
    <mergeCell ref="F141:H141"/>
    <mergeCell ref="I141:K141"/>
    <mergeCell ref="A142:B142"/>
    <mergeCell ref="I142:K142"/>
    <mergeCell ref="C142:E142"/>
    <mergeCell ref="F142:H142"/>
    <mergeCell ref="L112:AA112"/>
    <mergeCell ref="L113:AA113"/>
    <mergeCell ref="A114:AA114"/>
    <mergeCell ref="L115:AA115"/>
    <mergeCell ref="L116:AA116"/>
    <mergeCell ref="L117:AA117"/>
    <mergeCell ref="L118:AA118"/>
    <mergeCell ref="L119:AA119"/>
    <mergeCell ref="L120:AA120"/>
    <mergeCell ref="L121:AA121"/>
    <mergeCell ref="L122:AA122"/>
    <mergeCell ref="L123:AA123"/>
    <mergeCell ref="L124:AA124"/>
    <mergeCell ref="L125:AA125"/>
    <mergeCell ref="L126:AA126"/>
    <mergeCell ref="L127:AA127"/>
    <mergeCell ref="L128:AA128"/>
    <mergeCell ref="C119:E119"/>
    <mergeCell ref="F119:H119"/>
    <mergeCell ref="A120:B120"/>
    <mergeCell ref="C120:E120"/>
    <mergeCell ref="F120:H120"/>
    <mergeCell ref="I120:K120"/>
    <mergeCell ref="A121:B121"/>
    <mergeCell ref="I121:K121"/>
    <mergeCell ref="C121:E121"/>
    <mergeCell ref="F121:H121"/>
    <mergeCell ref="A122:B122"/>
    <mergeCell ref="C122:E122"/>
    <mergeCell ref="F122:H122"/>
    <mergeCell ref="I122:K122"/>
    <mergeCell ref="A123:B123"/>
    <mergeCell ref="A131:B131"/>
    <mergeCell ref="C131:E131"/>
    <mergeCell ref="L82:AA82"/>
    <mergeCell ref="L83:AA83"/>
    <mergeCell ref="L84:AA84"/>
    <mergeCell ref="L85:AA85"/>
    <mergeCell ref="L86:AA86"/>
    <mergeCell ref="L87:AA87"/>
    <mergeCell ref="L88:AA88"/>
    <mergeCell ref="L89:AA89"/>
    <mergeCell ref="L90:AA90"/>
    <mergeCell ref="L91:AA91"/>
    <mergeCell ref="A92:AA92"/>
    <mergeCell ref="L93:AA93"/>
    <mergeCell ref="L94:AA94"/>
    <mergeCell ref="L95:AA95"/>
    <mergeCell ref="L96:AA96"/>
    <mergeCell ref="L97:AA97"/>
    <mergeCell ref="L98:AA98"/>
    <mergeCell ref="L99:AA99"/>
    <mergeCell ref="L100:AA100"/>
    <mergeCell ref="L101:AA101"/>
    <mergeCell ref="L102:AA102"/>
    <mergeCell ref="L103:AA103"/>
    <mergeCell ref="L104:AA104"/>
    <mergeCell ref="L105:AA105"/>
    <mergeCell ref="L106:AA106"/>
    <mergeCell ref="L107:AA107"/>
    <mergeCell ref="L108:AA108"/>
    <mergeCell ref="L109:AA109"/>
    <mergeCell ref="L110:AA110"/>
    <mergeCell ref="L111:AA111"/>
    <mergeCell ref="A118:B118"/>
    <mergeCell ref="C118:E118"/>
    <mergeCell ref="F118:H118"/>
    <mergeCell ref="I118:K118"/>
    <mergeCell ref="A119:B119"/>
    <mergeCell ref="I119:K119"/>
    <mergeCell ref="A128:B128"/>
    <mergeCell ref="C128:E128"/>
    <mergeCell ref="F128:H128"/>
    <mergeCell ref="I128:K128"/>
    <mergeCell ref="C129:E129"/>
    <mergeCell ref="F129:H129"/>
    <mergeCell ref="I129:K129"/>
    <mergeCell ref="A129:B129"/>
    <mergeCell ref="A130:B130"/>
    <mergeCell ref="C130:E130"/>
    <mergeCell ref="F130:H130"/>
    <mergeCell ref="I130:K130"/>
    <mergeCell ref="A124:B124"/>
    <mergeCell ref="C124:E124"/>
    <mergeCell ref="F124:H124"/>
    <mergeCell ref="I124:K124"/>
    <mergeCell ref="C125:E125"/>
    <mergeCell ref="F125:H125"/>
    <mergeCell ref="I125:K125"/>
    <mergeCell ref="F127:H127"/>
    <mergeCell ref="I127:K127"/>
    <mergeCell ref="A125:B125"/>
    <mergeCell ref="A126:B126"/>
    <mergeCell ref="C126:E126"/>
    <mergeCell ref="F126:H126"/>
    <mergeCell ref="I126:K126"/>
    <mergeCell ref="A108:B108"/>
    <mergeCell ref="I108:K108"/>
    <mergeCell ref="C108:E108"/>
    <mergeCell ref="F108:H108"/>
    <mergeCell ref="A109:B109"/>
    <mergeCell ref="C109:E109"/>
    <mergeCell ref="F109:H109"/>
    <mergeCell ref="I109:K109"/>
    <mergeCell ref="A110:B110"/>
    <mergeCell ref="I110:K110"/>
    <mergeCell ref="C115:E115"/>
    <mergeCell ref="F115:H115"/>
    <mergeCell ref="A116:B116"/>
    <mergeCell ref="C116:E116"/>
    <mergeCell ref="F116:H116"/>
    <mergeCell ref="I116:K116"/>
    <mergeCell ref="A117:B117"/>
    <mergeCell ref="I117:K117"/>
    <mergeCell ref="C117:E117"/>
    <mergeCell ref="F117:H117"/>
    <mergeCell ref="A112:B112"/>
    <mergeCell ref="I112:K112"/>
    <mergeCell ref="C112:E112"/>
    <mergeCell ref="F112:H112"/>
    <mergeCell ref="A113:B113"/>
    <mergeCell ref="C113:E113"/>
    <mergeCell ref="F113:H113"/>
    <mergeCell ref="I113:K113"/>
    <mergeCell ref="A115:B115"/>
    <mergeCell ref="I115:K115"/>
    <mergeCell ref="I103:K103"/>
    <mergeCell ref="A104:B104"/>
    <mergeCell ref="I104:K104"/>
    <mergeCell ref="C104:E104"/>
    <mergeCell ref="F104:H104"/>
    <mergeCell ref="A105:B105"/>
    <mergeCell ref="C105:E105"/>
    <mergeCell ref="F105:H105"/>
    <mergeCell ref="I105:K105"/>
    <mergeCell ref="A106:B106"/>
    <mergeCell ref="I106:K106"/>
    <mergeCell ref="C106:E106"/>
    <mergeCell ref="F106:H106"/>
    <mergeCell ref="A107:B107"/>
    <mergeCell ref="C107:E107"/>
    <mergeCell ref="F107:H107"/>
    <mergeCell ref="I107:K107"/>
    <mergeCell ref="C123:E123"/>
    <mergeCell ref="F123:H123"/>
    <mergeCell ref="I123:K123"/>
    <mergeCell ref="A90:B90"/>
    <mergeCell ref="C90:E90"/>
    <mergeCell ref="F90:H90"/>
    <mergeCell ref="I90:K90"/>
    <mergeCell ref="C91:E91"/>
    <mergeCell ref="F91:H91"/>
    <mergeCell ref="I91:K91"/>
    <mergeCell ref="A91:B91"/>
    <mergeCell ref="A93:B93"/>
    <mergeCell ref="C93:E93"/>
    <mergeCell ref="F93:H93"/>
    <mergeCell ref="I93:K93"/>
    <mergeCell ref="A94:B94"/>
    <mergeCell ref="C94:E94"/>
    <mergeCell ref="F94:H94"/>
    <mergeCell ref="I94:K94"/>
    <mergeCell ref="A95:B95"/>
    <mergeCell ref="C95:E95"/>
    <mergeCell ref="C98:E98"/>
    <mergeCell ref="F98:H98"/>
    <mergeCell ref="A99:B99"/>
    <mergeCell ref="C99:E99"/>
    <mergeCell ref="F99:H99"/>
    <mergeCell ref="I99:K99"/>
    <mergeCell ref="A100:B100"/>
    <mergeCell ref="I100:K100"/>
    <mergeCell ref="C100:E100"/>
    <mergeCell ref="F100:H100"/>
    <mergeCell ref="A101:B101"/>
    <mergeCell ref="A82:B82"/>
    <mergeCell ref="C82:E82"/>
    <mergeCell ref="F82:H82"/>
    <mergeCell ref="I82:K82"/>
    <mergeCell ref="C83:E83"/>
    <mergeCell ref="F83:H83"/>
    <mergeCell ref="I83:K83"/>
    <mergeCell ref="A86:B86"/>
    <mergeCell ref="C86:E86"/>
    <mergeCell ref="F86:H86"/>
    <mergeCell ref="I86:K86"/>
    <mergeCell ref="C87:E87"/>
    <mergeCell ref="F87:H87"/>
    <mergeCell ref="I87:K87"/>
    <mergeCell ref="A87:B87"/>
    <mergeCell ref="A88:B88"/>
    <mergeCell ref="C88:E88"/>
    <mergeCell ref="F88:H88"/>
    <mergeCell ref="I88:K88"/>
    <mergeCell ref="F85:H85"/>
    <mergeCell ref="I85:K85"/>
    <mergeCell ref="A83:B83"/>
    <mergeCell ref="A84:B84"/>
    <mergeCell ref="C84:E84"/>
    <mergeCell ref="F84:H84"/>
    <mergeCell ref="I84:K84"/>
    <mergeCell ref="A85:B85"/>
    <mergeCell ref="C85:E85"/>
    <mergeCell ref="A89:B89"/>
    <mergeCell ref="C89:E89"/>
    <mergeCell ref="C110:E110"/>
    <mergeCell ref="F110:H110"/>
    <mergeCell ref="A111:B111"/>
    <mergeCell ref="C111:E111"/>
    <mergeCell ref="F111:H111"/>
    <mergeCell ref="I111:K111"/>
    <mergeCell ref="F95:H95"/>
    <mergeCell ref="I95:K95"/>
    <mergeCell ref="A96:B96"/>
    <mergeCell ref="I96:K96"/>
    <mergeCell ref="C96:E96"/>
    <mergeCell ref="F96:H96"/>
    <mergeCell ref="A97:B97"/>
    <mergeCell ref="C97:E97"/>
    <mergeCell ref="F97:H97"/>
    <mergeCell ref="I97:K97"/>
    <mergeCell ref="A98:B98"/>
    <mergeCell ref="I98:K98"/>
    <mergeCell ref="F89:H89"/>
    <mergeCell ref="I89:K89"/>
    <mergeCell ref="C101:E101"/>
    <mergeCell ref="F101:H101"/>
    <mergeCell ref="I101:K101"/>
    <mergeCell ref="A102:B102"/>
    <mergeCell ref="I102:K102"/>
    <mergeCell ref="C102:E102"/>
    <mergeCell ref="F102:H102"/>
    <mergeCell ref="A103:B103"/>
    <mergeCell ref="C103:E103"/>
    <mergeCell ref="F103:H103"/>
    <mergeCell ref="C74:E74"/>
    <mergeCell ref="F74:H74"/>
    <mergeCell ref="I74:K74"/>
    <mergeCell ref="A75:B75"/>
    <mergeCell ref="I75:K75"/>
    <mergeCell ref="C75:E75"/>
    <mergeCell ref="F75:H75"/>
    <mergeCell ref="A76:B76"/>
    <mergeCell ref="C76:E76"/>
    <mergeCell ref="F76:H76"/>
    <mergeCell ref="I76:K76"/>
    <mergeCell ref="A77:B77"/>
    <mergeCell ref="I77:K77"/>
    <mergeCell ref="A73:B73"/>
    <mergeCell ref="I73:K73"/>
    <mergeCell ref="A65:B65"/>
    <mergeCell ref="C65:E65"/>
    <mergeCell ref="F65:H65"/>
    <mergeCell ref="I65:K65"/>
    <mergeCell ref="A66:B66"/>
    <mergeCell ref="I66:K66"/>
    <mergeCell ref="C66:E66"/>
    <mergeCell ref="F66:H66"/>
    <mergeCell ref="A67:B67"/>
    <mergeCell ref="C67:E67"/>
    <mergeCell ref="F67:H67"/>
    <mergeCell ref="I67:K67"/>
    <mergeCell ref="F58:H58"/>
    <mergeCell ref="A59:B59"/>
    <mergeCell ref="C59:E59"/>
    <mergeCell ref="F59:H59"/>
    <mergeCell ref="I59:K59"/>
    <mergeCell ref="A60:B60"/>
    <mergeCell ref="I60:K60"/>
    <mergeCell ref="C60:E60"/>
    <mergeCell ref="F60:H60"/>
    <mergeCell ref="A61:B61"/>
    <mergeCell ref="C61:E61"/>
    <mergeCell ref="F61:H61"/>
    <mergeCell ref="I61:K61"/>
    <mergeCell ref="A62:B62"/>
    <mergeCell ref="I62:K62"/>
    <mergeCell ref="C62:E62"/>
    <mergeCell ref="F62:H62"/>
    <mergeCell ref="C81:E81"/>
    <mergeCell ref="F81:H81"/>
    <mergeCell ref="I81:K81"/>
    <mergeCell ref="C47:E47"/>
    <mergeCell ref="F47:H47"/>
    <mergeCell ref="A49:B49"/>
    <mergeCell ref="C49:E49"/>
    <mergeCell ref="F49:H49"/>
    <mergeCell ref="I49:K49"/>
    <mergeCell ref="A50:B50"/>
    <mergeCell ref="I50:K50"/>
    <mergeCell ref="C50:E50"/>
    <mergeCell ref="F50:H50"/>
    <mergeCell ref="A51:B51"/>
    <mergeCell ref="C51:E51"/>
    <mergeCell ref="F51:H51"/>
    <mergeCell ref="I51:K51"/>
    <mergeCell ref="A52:B52"/>
    <mergeCell ref="I52:K52"/>
    <mergeCell ref="C52:E52"/>
    <mergeCell ref="F52:H52"/>
    <mergeCell ref="A53:B53"/>
    <mergeCell ref="C53:E53"/>
    <mergeCell ref="F53:H53"/>
    <mergeCell ref="I53:K53"/>
    <mergeCell ref="A54:B54"/>
    <mergeCell ref="I54:K54"/>
    <mergeCell ref="C54:E54"/>
    <mergeCell ref="F54:H54"/>
    <mergeCell ref="A55:B55"/>
    <mergeCell ref="C55:E55"/>
    <mergeCell ref="F55:H55"/>
    <mergeCell ref="F35:H35"/>
    <mergeCell ref="I35:K35"/>
    <mergeCell ref="A33:B33"/>
    <mergeCell ref="A34:B34"/>
    <mergeCell ref="C34:E34"/>
    <mergeCell ref="F34:H34"/>
    <mergeCell ref="I34:K34"/>
    <mergeCell ref="A35:B35"/>
    <mergeCell ref="C35:E35"/>
    <mergeCell ref="A36:B36"/>
    <mergeCell ref="C36:E36"/>
    <mergeCell ref="F36:H36"/>
    <mergeCell ref="I36:K36"/>
    <mergeCell ref="C37:E37"/>
    <mergeCell ref="F37:H37"/>
    <mergeCell ref="I37:K37"/>
    <mergeCell ref="F39:H39"/>
    <mergeCell ref="I39:K39"/>
    <mergeCell ref="A37:B37"/>
    <mergeCell ref="A38:B38"/>
    <mergeCell ref="C38:E38"/>
    <mergeCell ref="F38:H38"/>
    <mergeCell ref="I38:K38"/>
    <mergeCell ref="L34:AA34"/>
    <mergeCell ref="L35:AA35"/>
    <mergeCell ref="L36:AA36"/>
    <mergeCell ref="L37:AA37"/>
    <mergeCell ref="C68:E68"/>
    <mergeCell ref="F68:H68"/>
    <mergeCell ref="A69:B69"/>
    <mergeCell ref="C69:E69"/>
    <mergeCell ref="F69:H69"/>
    <mergeCell ref="I69:K69"/>
    <mergeCell ref="A71:B71"/>
    <mergeCell ref="I71:K71"/>
    <mergeCell ref="C71:E71"/>
    <mergeCell ref="F71:H71"/>
    <mergeCell ref="A72:B72"/>
    <mergeCell ref="C72:E72"/>
    <mergeCell ref="F72:H72"/>
    <mergeCell ref="I72:K72"/>
    <mergeCell ref="A39:B39"/>
    <mergeCell ref="C39:E39"/>
    <mergeCell ref="I55:K55"/>
    <mergeCell ref="A56:B56"/>
    <mergeCell ref="I56:K56"/>
    <mergeCell ref="C56:E56"/>
    <mergeCell ref="F56:H56"/>
    <mergeCell ref="A57:B57"/>
    <mergeCell ref="C57:E57"/>
    <mergeCell ref="F57:H57"/>
    <mergeCell ref="I57:K57"/>
    <mergeCell ref="A58:B58"/>
    <mergeCell ref="I58:K58"/>
    <mergeCell ref="C58:E58"/>
    <mergeCell ref="F28:H28"/>
    <mergeCell ref="I28:K28"/>
    <mergeCell ref="L28:AA28"/>
    <mergeCell ref="A29:B29"/>
    <mergeCell ref="C29:E29"/>
    <mergeCell ref="F29:H29"/>
    <mergeCell ref="I29:K29"/>
    <mergeCell ref="L29:AA29"/>
    <mergeCell ref="C33:E33"/>
    <mergeCell ref="F33:H33"/>
    <mergeCell ref="L33:AA33"/>
    <mergeCell ref="C25:E25"/>
    <mergeCell ref="F25:H25"/>
    <mergeCell ref="A26:AA26"/>
    <mergeCell ref="L27:AA27"/>
    <mergeCell ref="A25:B25"/>
    <mergeCell ref="A27:B27"/>
    <mergeCell ref="C27:E27"/>
    <mergeCell ref="F27:H27"/>
    <mergeCell ref="I27:K27"/>
    <mergeCell ref="A28:B28"/>
    <mergeCell ref="C28:E28"/>
    <mergeCell ref="L21:AA21"/>
    <mergeCell ref="L22:AA22"/>
    <mergeCell ref="L23:AA23"/>
    <mergeCell ref="L24:AA24"/>
    <mergeCell ref="L25:AA25"/>
    <mergeCell ref="A20:B20"/>
    <mergeCell ref="C20:E20"/>
    <mergeCell ref="F20:H20"/>
    <mergeCell ref="I20:K20"/>
    <mergeCell ref="L20:AA20"/>
    <mergeCell ref="A21:B21"/>
    <mergeCell ref="C21:E21"/>
    <mergeCell ref="F21:H21"/>
    <mergeCell ref="I21:K21"/>
    <mergeCell ref="A22:B22"/>
    <mergeCell ref="C22:E22"/>
    <mergeCell ref="F22:H22"/>
    <mergeCell ref="I22:K22"/>
    <mergeCell ref="A23:B23"/>
    <mergeCell ref="I23:K23"/>
    <mergeCell ref="C23:E23"/>
    <mergeCell ref="F23:H23"/>
    <mergeCell ref="A24:B24"/>
    <mergeCell ref="C24:E24"/>
    <mergeCell ref="F24:H24"/>
    <mergeCell ref="I24:K24"/>
    <mergeCell ref="I25:K25"/>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25E1F-9BB0-46C5-8F7A-34008558D0F4}">
  <dimension ref="A1:E51"/>
  <sheetViews>
    <sheetView workbookViewId="0">
      <selection activeCell="A14" sqref="A14"/>
    </sheetView>
  </sheetViews>
  <sheetFormatPr baseColWidth="10" defaultRowHeight="14.25" x14ac:dyDescent="0.2"/>
  <cols>
    <col min="1" max="1" width="43.625" bestFit="1" customWidth="1"/>
    <col min="2" max="2" width="10.125" bestFit="1" customWidth="1"/>
    <col min="3" max="3" width="15.625" customWidth="1"/>
    <col min="4" max="4" width="13.375" customWidth="1"/>
  </cols>
  <sheetData>
    <row r="1" spans="1:5" x14ac:dyDescent="0.2">
      <c r="A1" s="92" t="s">
        <v>474</v>
      </c>
      <c r="B1" s="93"/>
      <c r="C1" s="93"/>
      <c r="D1" s="93"/>
      <c r="E1" s="93"/>
    </row>
    <row r="2" spans="1:5" x14ac:dyDescent="0.2">
      <c r="A2" s="93"/>
      <c r="B2" s="93"/>
      <c r="C2" s="93"/>
      <c r="D2" s="93"/>
      <c r="E2" s="93"/>
    </row>
    <row r="3" spans="1:5" x14ac:dyDescent="0.2">
      <c r="A3" s="1"/>
      <c r="B3" s="1"/>
      <c r="C3" s="1"/>
      <c r="D3" s="1"/>
      <c r="E3" s="1"/>
    </row>
    <row r="4" spans="1:5" x14ac:dyDescent="0.2">
      <c r="A4" s="1"/>
      <c r="B4" s="1"/>
      <c r="C4" s="1"/>
      <c r="D4" s="1"/>
      <c r="E4" s="1"/>
    </row>
    <row r="5" spans="1:5" ht="30" x14ac:dyDescent="0.2">
      <c r="A5" s="2" t="s">
        <v>475</v>
      </c>
      <c r="B5" s="3" t="s">
        <v>476</v>
      </c>
      <c r="C5" s="2" t="s">
        <v>477</v>
      </c>
      <c r="D5" s="2" t="s">
        <v>478</v>
      </c>
      <c r="E5" s="2" t="s">
        <v>479</v>
      </c>
    </row>
    <row r="6" spans="1:5" ht="15" x14ac:dyDescent="0.2">
      <c r="A6" s="2"/>
      <c r="B6" s="3"/>
      <c r="C6" s="2"/>
      <c r="D6" s="2"/>
      <c r="E6" s="2"/>
    </row>
    <row r="7" spans="1:5" ht="15" x14ac:dyDescent="0.25">
      <c r="A7" s="4" t="s">
        <v>480</v>
      </c>
      <c r="B7" s="1"/>
      <c r="C7" s="1"/>
      <c r="D7" s="1"/>
      <c r="E7" s="1"/>
    </row>
    <row r="8" spans="1:5" ht="15" x14ac:dyDescent="0.25">
      <c r="A8" s="5" t="s">
        <v>481</v>
      </c>
      <c r="B8" s="5">
        <v>5</v>
      </c>
      <c r="C8" s="5">
        <v>1</v>
      </c>
      <c r="D8" s="5">
        <f t="shared" ref="D8:D15" si="0">+B8*C8</f>
        <v>5</v>
      </c>
      <c r="E8" s="5"/>
    </row>
    <row r="9" spans="1:5" ht="15" x14ac:dyDescent="0.25">
      <c r="A9" s="5" t="s">
        <v>482</v>
      </c>
      <c r="B9" s="5">
        <v>5</v>
      </c>
      <c r="C9" s="5">
        <v>-1</v>
      </c>
      <c r="D9" s="6">
        <f t="shared" si="0"/>
        <v>-5</v>
      </c>
      <c r="E9" s="5"/>
    </row>
    <row r="10" spans="1:5" ht="15" x14ac:dyDescent="0.25">
      <c r="A10" s="7" t="s">
        <v>483</v>
      </c>
      <c r="B10" s="7"/>
      <c r="C10" s="7"/>
      <c r="D10" s="7">
        <f t="shared" si="0"/>
        <v>0</v>
      </c>
      <c r="E10" s="7"/>
    </row>
    <row r="11" spans="1:5" ht="15" x14ac:dyDescent="0.25">
      <c r="A11" s="5" t="s">
        <v>484</v>
      </c>
      <c r="B11" s="5">
        <v>4</v>
      </c>
      <c r="C11" s="5">
        <v>1</v>
      </c>
      <c r="D11" s="5">
        <f t="shared" si="0"/>
        <v>4</v>
      </c>
      <c r="E11" s="5"/>
    </row>
    <row r="12" spans="1:5" ht="15" x14ac:dyDescent="0.25">
      <c r="A12" s="5" t="s">
        <v>485</v>
      </c>
      <c r="B12" s="5">
        <v>3</v>
      </c>
      <c r="C12" s="5">
        <v>-1</v>
      </c>
      <c r="D12" s="5">
        <f t="shared" si="0"/>
        <v>-3</v>
      </c>
      <c r="E12" s="5"/>
    </row>
    <row r="13" spans="1:5" ht="15" x14ac:dyDescent="0.25">
      <c r="A13" s="5" t="s">
        <v>486</v>
      </c>
      <c r="B13" s="5">
        <v>4</v>
      </c>
      <c r="C13" s="5">
        <v>-1</v>
      </c>
      <c r="D13" s="6">
        <f t="shared" si="0"/>
        <v>-4</v>
      </c>
      <c r="E13" s="5"/>
    </row>
    <row r="14" spans="1:5" ht="15" x14ac:dyDescent="0.25">
      <c r="A14" s="5" t="s">
        <v>487</v>
      </c>
      <c r="B14" s="5">
        <v>4</v>
      </c>
      <c r="C14" s="5">
        <v>-1</v>
      </c>
      <c r="D14" s="6">
        <f t="shared" si="0"/>
        <v>-4</v>
      </c>
      <c r="E14" s="5"/>
    </row>
    <row r="15" spans="1:5" ht="15" x14ac:dyDescent="0.25">
      <c r="A15" s="5" t="s">
        <v>488</v>
      </c>
      <c r="B15" s="5">
        <v>3</v>
      </c>
      <c r="C15" s="5">
        <v>1</v>
      </c>
      <c r="D15" s="5">
        <f t="shared" si="0"/>
        <v>3</v>
      </c>
      <c r="E15" s="5"/>
    </row>
    <row r="16" spans="1:5" ht="15" x14ac:dyDescent="0.25">
      <c r="A16" s="4" t="s">
        <v>489</v>
      </c>
      <c r="B16" s="1"/>
      <c r="C16" s="1"/>
      <c r="D16" s="1"/>
      <c r="E16" s="1"/>
    </row>
    <row r="17" spans="1:5" ht="15" x14ac:dyDescent="0.25">
      <c r="A17" s="5" t="s">
        <v>490</v>
      </c>
      <c r="B17" s="5">
        <v>5</v>
      </c>
      <c r="C17" s="5">
        <v>1</v>
      </c>
      <c r="D17" s="5">
        <f t="shared" ref="D17:D24" si="1">+B17*C17</f>
        <v>5</v>
      </c>
      <c r="E17" s="5"/>
    </row>
    <row r="18" spans="1:5" ht="15" x14ac:dyDescent="0.25">
      <c r="A18" s="5" t="s">
        <v>491</v>
      </c>
      <c r="B18" s="5">
        <v>5</v>
      </c>
      <c r="C18" s="5">
        <v>1</v>
      </c>
      <c r="D18" s="5">
        <f t="shared" si="1"/>
        <v>5</v>
      </c>
      <c r="E18" s="5"/>
    </row>
    <row r="19" spans="1:5" ht="15" x14ac:dyDescent="0.25">
      <c r="A19" s="5" t="s">
        <v>492</v>
      </c>
      <c r="B19" s="5">
        <v>5</v>
      </c>
      <c r="C19" s="5">
        <v>1</v>
      </c>
      <c r="D19" s="5">
        <f t="shared" si="1"/>
        <v>5</v>
      </c>
      <c r="E19" s="5"/>
    </row>
    <row r="20" spans="1:5" ht="15" x14ac:dyDescent="0.25">
      <c r="A20" s="7" t="s">
        <v>493</v>
      </c>
      <c r="B20" s="7"/>
      <c r="C20" s="7"/>
      <c r="D20" s="7">
        <f t="shared" si="1"/>
        <v>0</v>
      </c>
      <c r="E20" s="7"/>
    </row>
    <row r="21" spans="1:5" ht="15" x14ac:dyDescent="0.25">
      <c r="A21" s="5" t="s">
        <v>494</v>
      </c>
      <c r="B21" s="5">
        <v>5</v>
      </c>
      <c r="C21" s="5">
        <v>-1</v>
      </c>
      <c r="D21" s="6">
        <f t="shared" si="1"/>
        <v>-5</v>
      </c>
      <c r="E21" s="5"/>
    </row>
    <row r="22" spans="1:5" ht="15" x14ac:dyDescent="0.25">
      <c r="A22" s="5" t="s">
        <v>495</v>
      </c>
      <c r="B22" s="5">
        <v>5</v>
      </c>
      <c r="C22" s="5">
        <v>1</v>
      </c>
      <c r="D22" s="5">
        <f t="shared" si="1"/>
        <v>5</v>
      </c>
      <c r="E22" s="5"/>
    </row>
    <row r="23" spans="1:5" ht="15" x14ac:dyDescent="0.25">
      <c r="A23" s="7" t="s">
        <v>496</v>
      </c>
      <c r="B23" s="7"/>
      <c r="C23" s="7"/>
      <c r="D23" s="7">
        <f t="shared" si="1"/>
        <v>0</v>
      </c>
      <c r="E23" s="7"/>
    </row>
    <row r="24" spans="1:5" ht="15" x14ac:dyDescent="0.25">
      <c r="A24" s="5" t="s">
        <v>497</v>
      </c>
      <c r="B24" s="5">
        <v>5</v>
      </c>
      <c r="C24" s="5">
        <v>1</v>
      </c>
      <c r="D24" s="5">
        <f t="shared" si="1"/>
        <v>5</v>
      </c>
      <c r="E24" s="5"/>
    </row>
    <row r="25" spans="1:5" ht="15" x14ac:dyDescent="0.25">
      <c r="A25" s="4" t="s">
        <v>498</v>
      </c>
      <c r="B25" s="1"/>
      <c r="C25" s="1"/>
      <c r="D25" s="1"/>
      <c r="E25" s="1"/>
    </row>
    <row r="26" spans="1:5" ht="15" x14ac:dyDescent="0.25">
      <c r="A26" s="5" t="s">
        <v>499</v>
      </c>
      <c r="B26" s="5">
        <v>3</v>
      </c>
      <c r="C26" s="5">
        <v>1</v>
      </c>
      <c r="D26" s="5">
        <f t="shared" ref="D26:D33" si="2">+B26*C26</f>
        <v>3</v>
      </c>
      <c r="E26" s="5"/>
    </row>
    <row r="27" spans="1:5" ht="15" x14ac:dyDescent="0.25">
      <c r="A27" s="7" t="s">
        <v>500</v>
      </c>
      <c r="B27" s="7"/>
      <c r="C27" s="7"/>
      <c r="D27" s="7">
        <f t="shared" si="2"/>
        <v>0</v>
      </c>
      <c r="E27" s="7"/>
    </row>
    <row r="28" spans="1:5" ht="15" x14ac:dyDescent="0.25">
      <c r="A28" s="8" t="s">
        <v>501</v>
      </c>
      <c r="B28" s="5">
        <v>3</v>
      </c>
      <c r="C28" s="5">
        <v>-1</v>
      </c>
      <c r="D28" s="5">
        <f t="shared" si="2"/>
        <v>-3</v>
      </c>
      <c r="E28" s="9"/>
    </row>
    <row r="29" spans="1:5" ht="15" x14ac:dyDescent="0.25">
      <c r="A29" s="5" t="s">
        <v>502</v>
      </c>
      <c r="B29" s="5">
        <v>5</v>
      </c>
      <c r="C29" s="5">
        <v>1</v>
      </c>
      <c r="D29" s="5">
        <f t="shared" si="2"/>
        <v>5</v>
      </c>
      <c r="E29" s="5"/>
    </row>
    <row r="30" spans="1:5" ht="15" x14ac:dyDescent="0.25">
      <c r="A30" s="7" t="s">
        <v>503</v>
      </c>
      <c r="B30" s="7"/>
      <c r="C30" s="7"/>
      <c r="D30" s="7">
        <f t="shared" si="2"/>
        <v>0</v>
      </c>
      <c r="E30" s="7"/>
    </row>
    <row r="31" spans="1:5" ht="15" x14ac:dyDescent="0.25">
      <c r="A31" s="7" t="s">
        <v>504</v>
      </c>
      <c r="B31" s="7"/>
      <c r="C31" s="7"/>
      <c r="D31" s="7">
        <f t="shared" si="2"/>
        <v>0</v>
      </c>
      <c r="E31" s="7"/>
    </row>
    <row r="32" spans="1:5" ht="15" x14ac:dyDescent="0.25">
      <c r="A32" s="5" t="s">
        <v>505</v>
      </c>
      <c r="B32" s="5">
        <v>5</v>
      </c>
      <c r="C32" s="5">
        <v>1</v>
      </c>
      <c r="D32" s="5">
        <f t="shared" si="2"/>
        <v>5</v>
      </c>
      <c r="E32" s="5"/>
    </row>
    <row r="33" spans="1:5" ht="15" x14ac:dyDescent="0.25">
      <c r="A33" s="7" t="s">
        <v>506</v>
      </c>
      <c r="B33" s="7"/>
      <c r="C33" s="7"/>
      <c r="D33" s="7">
        <f t="shared" si="2"/>
        <v>0</v>
      </c>
      <c r="E33" s="7"/>
    </row>
    <row r="34" spans="1:5" ht="15" x14ac:dyDescent="0.25">
      <c r="A34" s="4" t="s">
        <v>507</v>
      </c>
      <c r="B34" s="1"/>
      <c r="C34" s="1"/>
      <c r="D34" s="1"/>
      <c r="E34" s="1"/>
    </row>
    <row r="35" spans="1:5" ht="15" x14ac:dyDescent="0.25">
      <c r="A35" s="7" t="s">
        <v>508</v>
      </c>
      <c r="B35" s="7"/>
      <c r="C35" s="7"/>
      <c r="D35" s="7">
        <f t="shared" ref="D35:D42" si="3">+B35*C35</f>
        <v>0</v>
      </c>
      <c r="E35" s="7"/>
    </row>
    <row r="36" spans="1:5" ht="15" x14ac:dyDescent="0.25">
      <c r="A36" s="5" t="s">
        <v>509</v>
      </c>
      <c r="B36" s="5">
        <v>3</v>
      </c>
      <c r="C36" s="5">
        <v>1</v>
      </c>
      <c r="D36" s="5">
        <f t="shared" si="3"/>
        <v>3</v>
      </c>
      <c r="E36" s="5"/>
    </row>
    <row r="37" spans="1:5" ht="15" x14ac:dyDescent="0.25">
      <c r="A37" s="5" t="s">
        <v>510</v>
      </c>
      <c r="B37" s="5">
        <v>5</v>
      </c>
      <c r="C37" s="5">
        <v>1</v>
      </c>
      <c r="D37" s="5">
        <f t="shared" si="3"/>
        <v>5</v>
      </c>
      <c r="E37" s="5"/>
    </row>
    <row r="38" spans="1:5" ht="15" x14ac:dyDescent="0.25">
      <c r="A38" s="5" t="s">
        <v>511</v>
      </c>
      <c r="B38" s="5">
        <v>5</v>
      </c>
      <c r="C38" s="5">
        <v>-1</v>
      </c>
      <c r="D38" s="6">
        <f t="shared" si="3"/>
        <v>-5</v>
      </c>
      <c r="E38" s="5"/>
    </row>
    <row r="39" spans="1:5" ht="15" x14ac:dyDescent="0.25">
      <c r="A39" s="5" t="s">
        <v>512</v>
      </c>
      <c r="B39" s="5">
        <v>5</v>
      </c>
      <c r="C39" s="5">
        <v>1</v>
      </c>
      <c r="D39" s="5">
        <f t="shared" si="3"/>
        <v>5</v>
      </c>
      <c r="E39" s="5"/>
    </row>
    <row r="40" spans="1:5" ht="15" x14ac:dyDescent="0.25">
      <c r="A40" s="7" t="s">
        <v>513</v>
      </c>
      <c r="B40" s="7"/>
      <c r="C40" s="7"/>
      <c r="D40" s="7">
        <f t="shared" si="3"/>
        <v>0</v>
      </c>
      <c r="E40" s="7"/>
    </row>
    <row r="41" spans="1:5" ht="15" x14ac:dyDescent="0.25">
      <c r="A41" s="5" t="s">
        <v>514</v>
      </c>
      <c r="B41" s="5">
        <v>3</v>
      </c>
      <c r="C41" s="5">
        <v>1</v>
      </c>
      <c r="D41" s="5">
        <f t="shared" si="3"/>
        <v>3</v>
      </c>
      <c r="E41" s="5"/>
    </row>
    <row r="42" spans="1:5" ht="15" x14ac:dyDescent="0.25">
      <c r="A42" s="7" t="s">
        <v>515</v>
      </c>
      <c r="B42" s="7"/>
      <c r="C42" s="7"/>
      <c r="D42" s="7">
        <f t="shared" si="3"/>
        <v>0</v>
      </c>
      <c r="E42" s="7"/>
    </row>
    <row r="43" spans="1:5" ht="15" x14ac:dyDescent="0.25">
      <c r="A43" s="4" t="s">
        <v>516</v>
      </c>
      <c r="B43" s="1"/>
      <c r="C43" s="1"/>
      <c r="D43" s="1"/>
      <c r="E43" s="1"/>
    </row>
    <row r="44" spans="1:5" ht="15" x14ac:dyDescent="0.25">
      <c r="A44" s="7" t="s">
        <v>517</v>
      </c>
      <c r="B44" s="7"/>
      <c r="C44" s="7"/>
      <c r="D44" s="7">
        <f t="shared" ref="D44:D51" si="4">+B44*C44</f>
        <v>0</v>
      </c>
      <c r="E44" s="7"/>
    </row>
    <row r="45" spans="1:5" ht="15" x14ac:dyDescent="0.25">
      <c r="A45" s="7" t="s">
        <v>518</v>
      </c>
      <c r="B45" s="7"/>
      <c r="C45" s="7"/>
      <c r="D45" s="7">
        <f t="shared" si="4"/>
        <v>0</v>
      </c>
      <c r="E45" s="7"/>
    </row>
    <row r="46" spans="1:5" ht="15" x14ac:dyDescent="0.25">
      <c r="A46" s="5" t="s">
        <v>519</v>
      </c>
      <c r="B46" s="5">
        <v>5</v>
      </c>
      <c r="C46" s="5">
        <v>1</v>
      </c>
      <c r="D46" s="5">
        <f t="shared" si="4"/>
        <v>5</v>
      </c>
      <c r="E46" s="5"/>
    </row>
    <row r="47" spans="1:5" ht="15" x14ac:dyDescent="0.25">
      <c r="A47" s="7" t="s">
        <v>520</v>
      </c>
      <c r="B47" s="7"/>
      <c r="C47" s="7"/>
      <c r="D47" s="7">
        <f t="shared" si="4"/>
        <v>0</v>
      </c>
      <c r="E47" s="7"/>
    </row>
    <row r="48" spans="1:5" ht="15" x14ac:dyDescent="0.25">
      <c r="A48" s="5" t="s">
        <v>521</v>
      </c>
      <c r="B48" s="5">
        <v>4</v>
      </c>
      <c r="C48" s="5">
        <v>1</v>
      </c>
      <c r="D48" s="5">
        <f t="shared" si="4"/>
        <v>4</v>
      </c>
      <c r="E48" s="5"/>
    </row>
    <row r="49" spans="1:5" ht="15" x14ac:dyDescent="0.25">
      <c r="A49" s="5" t="s">
        <v>522</v>
      </c>
      <c r="B49" s="5">
        <v>5</v>
      </c>
      <c r="C49" s="5">
        <v>-1</v>
      </c>
      <c r="D49" s="6">
        <f t="shared" si="4"/>
        <v>-5</v>
      </c>
      <c r="E49" s="5"/>
    </row>
    <row r="50" spans="1:5" ht="15" x14ac:dyDescent="0.25">
      <c r="A50" s="5" t="s">
        <v>523</v>
      </c>
      <c r="B50" s="5">
        <v>5</v>
      </c>
      <c r="C50" s="5">
        <v>1</v>
      </c>
      <c r="D50" s="5">
        <f t="shared" si="4"/>
        <v>5</v>
      </c>
      <c r="E50" s="5"/>
    </row>
    <row r="51" spans="1:5" ht="15" x14ac:dyDescent="0.25">
      <c r="A51" s="5" t="s">
        <v>524</v>
      </c>
      <c r="B51" s="5">
        <v>3</v>
      </c>
      <c r="C51" s="5">
        <v>1</v>
      </c>
      <c r="D51" s="5">
        <f t="shared" si="4"/>
        <v>3</v>
      </c>
      <c r="E51" s="5"/>
    </row>
  </sheetData>
  <mergeCells count="1">
    <mergeCell ref="A1: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77479-B02E-48AD-8B61-BC91FA30FD5E}">
  <dimension ref="A1:H35"/>
  <sheetViews>
    <sheetView workbookViewId="0">
      <selection activeCell="B9" sqref="B9"/>
    </sheetView>
  </sheetViews>
  <sheetFormatPr baseColWidth="10" defaultRowHeight="15.75" x14ac:dyDescent="0.25"/>
  <cols>
    <col min="1" max="1" width="8.25" style="10" customWidth="1"/>
    <col min="2" max="2" width="80.375" style="10" customWidth="1"/>
    <col min="3" max="3" width="20.375" style="10" customWidth="1"/>
    <col min="4" max="4" width="11" style="10"/>
    <col min="5" max="5" width="4.375" style="10" customWidth="1"/>
    <col min="6" max="6" width="14" style="10" customWidth="1"/>
    <col min="7" max="7" width="12.375" style="10" customWidth="1"/>
    <col min="8" max="8" width="11.375" style="10" customWidth="1"/>
    <col min="9" max="16384" width="11" style="10"/>
  </cols>
  <sheetData>
    <row r="1" spans="1:8" x14ac:dyDescent="0.25">
      <c r="A1" s="97" t="s">
        <v>430</v>
      </c>
      <c r="B1" s="97"/>
      <c r="C1" s="97"/>
      <c r="D1" s="97"/>
      <c r="E1" s="97"/>
      <c r="F1" s="97"/>
      <c r="G1" s="97"/>
      <c r="H1" s="97"/>
    </row>
    <row r="2" spans="1:8" x14ac:dyDescent="0.25">
      <c r="A2" s="97"/>
      <c r="B2" s="97"/>
      <c r="C2" s="97"/>
      <c r="D2" s="97"/>
      <c r="E2" s="97"/>
      <c r="F2" s="97"/>
      <c r="G2" s="97"/>
      <c r="H2" s="97"/>
    </row>
    <row r="3" spans="1:8" x14ac:dyDescent="0.25">
      <c r="A3" s="97"/>
      <c r="B3" s="97"/>
      <c r="C3" s="97"/>
      <c r="D3" s="97"/>
      <c r="E3" s="97"/>
      <c r="F3" s="97"/>
      <c r="G3" s="97"/>
      <c r="H3" s="97"/>
    </row>
    <row r="4" spans="1:8" ht="31.5" x14ac:dyDescent="0.25">
      <c r="A4" s="11" t="s">
        <v>431</v>
      </c>
      <c r="B4" s="11" t="s">
        <v>432</v>
      </c>
      <c r="C4" s="11" t="s">
        <v>433</v>
      </c>
      <c r="D4" s="98" t="s">
        <v>434</v>
      </c>
      <c r="E4" s="99"/>
      <c r="F4" s="11" t="s">
        <v>435</v>
      </c>
      <c r="G4" s="11" t="s">
        <v>436</v>
      </c>
      <c r="H4" s="11" t="s">
        <v>437</v>
      </c>
    </row>
    <row r="5" spans="1:8" ht="47.25" x14ac:dyDescent="0.25">
      <c r="A5" s="12">
        <v>1</v>
      </c>
      <c r="B5" s="12" t="s">
        <v>438</v>
      </c>
      <c r="C5" s="13" t="s">
        <v>439</v>
      </c>
      <c r="D5" s="95">
        <v>3</v>
      </c>
      <c r="E5" s="96"/>
      <c r="F5" s="14">
        <v>5</v>
      </c>
      <c r="G5" s="14">
        <v>3</v>
      </c>
      <c r="H5" s="14">
        <f>SUM(D5:G5)</f>
        <v>11</v>
      </c>
    </row>
    <row r="6" spans="1:8" ht="47.25" x14ac:dyDescent="0.25">
      <c r="A6" s="14">
        <v>2</v>
      </c>
      <c r="B6" s="14" t="s">
        <v>440</v>
      </c>
      <c r="C6" s="14" t="s">
        <v>441</v>
      </c>
      <c r="D6" s="95">
        <v>4</v>
      </c>
      <c r="E6" s="96"/>
      <c r="F6" s="14">
        <v>4</v>
      </c>
      <c r="G6" s="14">
        <v>4</v>
      </c>
      <c r="H6" s="14">
        <f t="shared" ref="H6:H35" si="0">SUM(D6:G6)</f>
        <v>12</v>
      </c>
    </row>
    <row r="7" spans="1:8" ht="47.25" x14ac:dyDescent="0.25">
      <c r="A7" s="14">
        <v>3</v>
      </c>
      <c r="B7" s="14" t="s">
        <v>442</v>
      </c>
      <c r="C7" s="15" t="s">
        <v>439</v>
      </c>
      <c r="D7" s="95">
        <v>5</v>
      </c>
      <c r="E7" s="96"/>
      <c r="F7" s="14">
        <v>4</v>
      </c>
      <c r="G7" s="14">
        <v>5</v>
      </c>
      <c r="H7" s="14">
        <f t="shared" si="0"/>
        <v>14</v>
      </c>
    </row>
    <row r="8" spans="1:8" ht="31.5" x14ac:dyDescent="0.25">
      <c r="A8" s="14">
        <v>4</v>
      </c>
      <c r="B8" s="14" t="s">
        <v>443</v>
      </c>
      <c r="C8" s="14" t="s">
        <v>441</v>
      </c>
      <c r="D8" s="95">
        <v>4</v>
      </c>
      <c r="E8" s="96"/>
      <c r="F8" s="14">
        <v>4</v>
      </c>
      <c r="G8" s="14">
        <v>4</v>
      </c>
      <c r="H8" s="14">
        <f t="shared" si="0"/>
        <v>12</v>
      </c>
    </row>
    <row r="9" spans="1:8" ht="47.25" x14ac:dyDescent="0.25">
      <c r="A9" s="14">
        <v>5</v>
      </c>
      <c r="B9" s="14" t="s">
        <v>444</v>
      </c>
      <c r="C9" s="16" t="s">
        <v>441</v>
      </c>
      <c r="D9" s="95">
        <v>5</v>
      </c>
      <c r="E9" s="96"/>
      <c r="F9" s="14">
        <v>5</v>
      </c>
      <c r="G9" s="14">
        <v>4</v>
      </c>
      <c r="H9" s="14">
        <f t="shared" si="0"/>
        <v>14</v>
      </c>
    </row>
    <row r="10" spans="1:8" ht="47.25" x14ac:dyDescent="0.25">
      <c r="A10" s="14">
        <v>6</v>
      </c>
      <c r="B10" s="14" t="s">
        <v>445</v>
      </c>
      <c r="C10" s="15" t="s">
        <v>439</v>
      </c>
      <c r="D10" s="95">
        <v>5</v>
      </c>
      <c r="E10" s="96"/>
      <c r="F10" s="14">
        <v>5</v>
      </c>
      <c r="G10" s="14">
        <v>3</v>
      </c>
      <c r="H10" s="14">
        <f t="shared" si="0"/>
        <v>13</v>
      </c>
    </row>
    <row r="11" spans="1:8" ht="31.5" x14ac:dyDescent="0.25">
      <c r="A11" s="14">
        <v>7</v>
      </c>
      <c r="B11" s="14" t="s">
        <v>446</v>
      </c>
      <c r="C11" s="15" t="s">
        <v>439</v>
      </c>
      <c r="D11" s="95">
        <v>4</v>
      </c>
      <c r="E11" s="96"/>
      <c r="F11" s="14">
        <v>4</v>
      </c>
      <c r="G11" s="14">
        <v>4</v>
      </c>
      <c r="H11" s="14">
        <f t="shared" si="0"/>
        <v>12</v>
      </c>
    </row>
    <row r="12" spans="1:8" ht="31.5" x14ac:dyDescent="0.25">
      <c r="A12" s="14">
        <v>8</v>
      </c>
      <c r="B12" s="14" t="s">
        <v>447</v>
      </c>
      <c r="C12" s="16" t="s">
        <v>441</v>
      </c>
      <c r="D12" s="95">
        <v>5</v>
      </c>
      <c r="E12" s="96"/>
      <c r="F12" s="14">
        <v>5</v>
      </c>
      <c r="G12" s="14">
        <v>5</v>
      </c>
      <c r="H12" s="14">
        <f t="shared" si="0"/>
        <v>15</v>
      </c>
    </row>
    <row r="13" spans="1:8" ht="47.25" x14ac:dyDescent="0.25">
      <c r="A13" s="14">
        <v>9</v>
      </c>
      <c r="B13" s="14" t="s">
        <v>448</v>
      </c>
      <c r="C13" s="16" t="s">
        <v>441</v>
      </c>
      <c r="D13" s="95">
        <v>5</v>
      </c>
      <c r="E13" s="96"/>
      <c r="F13" s="14">
        <v>4</v>
      </c>
      <c r="G13" s="14">
        <v>4</v>
      </c>
      <c r="H13" s="14">
        <f t="shared" si="0"/>
        <v>13</v>
      </c>
    </row>
    <row r="14" spans="1:8" ht="31.5" x14ac:dyDescent="0.25">
      <c r="A14" s="14">
        <v>10</v>
      </c>
      <c r="B14" s="14" t="s">
        <v>449</v>
      </c>
      <c r="C14" s="17" t="s">
        <v>450</v>
      </c>
      <c r="D14" s="95">
        <v>2</v>
      </c>
      <c r="E14" s="96"/>
      <c r="F14" s="14">
        <v>5</v>
      </c>
      <c r="G14" s="14">
        <v>2</v>
      </c>
      <c r="H14" s="14">
        <f t="shared" si="0"/>
        <v>9</v>
      </c>
    </row>
    <row r="15" spans="1:8" ht="31.5" x14ac:dyDescent="0.25">
      <c r="A15" s="14">
        <v>11</v>
      </c>
      <c r="B15" s="14" t="s">
        <v>451</v>
      </c>
      <c r="C15" s="14" t="s">
        <v>439</v>
      </c>
      <c r="D15" s="95">
        <v>5</v>
      </c>
      <c r="E15" s="96"/>
      <c r="F15" s="14">
        <v>2</v>
      </c>
      <c r="G15" s="14">
        <v>4</v>
      </c>
      <c r="H15" s="14">
        <f t="shared" si="0"/>
        <v>11</v>
      </c>
    </row>
    <row r="16" spans="1:8" ht="31.5" x14ac:dyDescent="0.25">
      <c r="A16" s="14">
        <v>12</v>
      </c>
      <c r="B16" s="14" t="s">
        <v>452</v>
      </c>
      <c r="C16" s="14" t="s">
        <v>450</v>
      </c>
      <c r="D16" s="95">
        <v>3</v>
      </c>
      <c r="E16" s="96"/>
      <c r="F16" s="14">
        <v>2</v>
      </c>
      <c r="G16" s="14">
        <v>2</v>
      </c>
      <c r="H16" s="14">
        <f t="shared" si="0"/>
        <v>7</v>
      </c>
    </row>
    <row r="17" spans="1:8" ht="47.25" x14ac:dyDescent="0.25">
      <c r="A17" s="14">
        <v>13</v>
      </c>
      <c r="B17" s="14" t="s">
        <v>453</v>
      </c>
      <c r="C17" s="14" t="s">
        <v>441</v>
      </c>
      <c r="D17" s="95">
        <v>4</v>
      </c>
      <c r="E17" s="96"/>
      <c r="F17" s="14">
        <v>5</v>
      </c>
      <c r="G17" s="14">
        <v>2</v>
      </c>
      <c r="H17" s="14">
        <f t="shared" si="0"/>
        <v>11</v>
      </c>
    </row>
    <row r="18" spans="1:8" ht="31.5" x14ac:dyDescent="0.25">
      <c r="A18" s="14">
        <v>14</v>
      </c>
      <c r="B18" s="14" t="s">
        <v>454</v>
      </c>
      <c r="C18" s="14" t="s">
        <v>439</v>
      </c>
      <c r="D18" s="95">
        <v>3</v>
      </c>
      <c r="E18" s="96"/>
      <c r="F18" s="14">
        <v>2</v>
      </c>
      <c r="G18" s="14">
        <v>4</v>
      </c>
      <c r="H18" s="14">
        <f t="shared" si="0"/>
        <v>9</v>
      </c>
    </row>
    <row r="19" spans="1:8" ht="31.5" x14ac:dyDescent="0.25">
      <c r="A19" s="14">
        <v>15</v>
      </c>
      <c r="B19" s="14" t="s">
        <v>455</v>
      </c>
      <c r="C19" s="14" t="s">
        <v>456</v>
      </c>
      <c r="D19" s="95">
        <v>3</v>
      </c>
      <c r="E19" s="96"/>
      <c r="F19" s="14">
        <v>2</v>
      </c>
      <c r="G19" s="14">
        <v>2</v>
      </c>
      <c r="H19" s="14">
        <f t="shared" si="0"/>
        <v>7</v>
      </c>
    </row>
    <row r="20" spans="1:8" ht="31.5" x14ac:dyDescent="0.25">
      <c r="A20" s="14">
        <v>16</v>
      </c>
      <c r="B20" s="14" t="s">
        <v>457</v>
      </c>
      <c r="C20" s="14" t="s">
        <v>439</v>
      </c>
      <c r="D20" s="95">
        <v>2</v>
      </c>
      <c r="E20" s="96"/>
      <c r="F20" s="14">
        <v>4</v>
      </c>
      <c r="G20" s="14">
        <v>2</v>
      </c>
      <c r="H20" s="14">
        <f t="shared" si="0"/>
        <v>8</v>
      </c>
    </row>
    <row r="21" spans="1:8" ht="63" x14ac:dyDescent="0.25">
      <c r="A21" s="14">
        <v>17</v>
      </c>
      <c r="B21" s="14" t="s">
        <v>458</v>
      </c>
      <c r="C21" s="17" t="s">
        <v>450</v>
      </c>
      <c r="D21" s="95">
        <v>2</v>
      </c>
      <c r="E21" s="96"/>
      <c r="F21" s="14">
        <v>3</v>
      </c>
      <c r="G21" s="14">
        <v>4</v>
      </c>
      <c r="H21" s="14">
        <f t="shared" si="0"/>
        <v>9</v>
      </c>
    </row>
    <row r="22" spans="1:8" ht="31.5" x14ac:dyDescent="0.25">
      <c r="A22" s="14">
        <v>18</v>
      </c>
      <c r="B22" s="14" t="s">
        <v>459</v>
      </c>
      <c r="C22" s="18" t="s">
        <v>456</v>
      </c>
      <c r="D22" s="95">
        <v>5</v>
      </c>
      <c r="E22" s="96"/>
      <c r="F22" s="14">
        <v>4</v>
      </c>
      <c r="G22" s="14">
        <v>4</v>
      </c>
      <c r="H22" s="14">
        <f t="shared" si="0"/>
        <v>13</v>
      </c>
    </row>
    <row r="23" spans="1:8" ht="31.5" x14ac:dyDescent="0.25">
      <c r="A23" s="14">
        <v>19</v>
      </c>
      <c r="B23" s="14" t="s">
        <v>460</v>
      </c>
      <c r="C23" s="17" t="s">
        <v>450</v>
      </c>
      <c r="D23" s="95">
        <v>2</v>
      </c>
      <c r="E23" s="96"/>
      <c r="F23" s="14">
        <v>5</v>
      </c>
      <c r="G23" s="14">
        <v>1</v>
      </c>
      <c r="H23" s="14">
        <f t="shared" si="0"/>
        <v>8</v>
      </c>
    </row>
    <row r="24" spans="1:8" ht="31.5" x14ac:dyDescent="0.25">
      <c r="A24" s="14">
        <v>20</v>
      </c>
      <c r="B24" s="14" t="s">
        <v>461</v>
      </c>
      <c r="C24" s="18" t="s">
        <v>456</v>
      </c>
      <c r="D24" s="95">
        <v>3</v>
      </c>
      <c r="E24" s="96"/>
      <c r="F24" s="14">
        <v>5</v>
      </c>
      <c r="G24" s="14">
        <v>1</v>
      </c>
      <c r="H24" s="14">
        <f t="shared" si="0"/>
        <v>9</v>
      </c>
    </row>
    <row r="25" spans="1:8" ht="31.5" x14ac:dyDescent="0.25">
      <c r="A25" s="14">
        <v>21</v>
      </c>
      <c r="B25" s="14" t="s">
        <v>462</v>
      </c>
      <c r="C25" s="16" t="s">
        <v>441</v>
      </c>
      <c r="D25" s="95">
        <v>5</v>
      </c>
      <c r="E25" s="96"/>
      <c r="F25" s="14">
        <v>5</v>
      </c>
      <c r="G25" s="14">
        <v>5</v>
      </c>
      <c r="H25" s="14">
        <f t="shared" si="0"/>
        <v>15</v>
      </c>
    </row>
    <row r="26" spans="1:8" ht="47.25" x14ac:dyDescent="0.25">
      <c r="A26" s="14">
        <v>22</v>
      </c>
      <c r="B26" s="14" t="s">
        <v>463</v>
      </c>
      <c r="C26" s="17" t="s">
        <v>450</v>
      </c>
      <c r="D26" s="95">
        <v>2</v>
      </c>
      <c r="E26" s="96"/>
      <c r="F26" s="14">
        <v>5</v>
      </c>
      <c r="G26" s="14">
        <v>2</v>
      </c>
      <c r="H26" s="14">
        <f t="shared" si="0"/>
        <v>9</v>
      </c>
    </row>
    <row r="27" spans="1:8" ht="31.5" x14ac:dyDescent="0.25">
      <c r="A27" s="14">
        <v>23</v>
      </c>
      <c r="B27" s="14" t="s">
        <v>464</v>
      </c>
      <c r="C27" s="15" t="s">
        <v>439</v>
      </c>
      <c r="D27" s="95">
        <v>5</v>
      </c>
      <c r="E27" s="96"/>
      <c r="F27" s="14">
        <v>5</v>
      </c>
      <c r="G27" s="14">
        <v>3</v>
      </c>
      <c r="H27" s="14">
        <f t="shared" si="0"/>
        <v>13</v>
      </c>
    </row>
    <row r="28" spans="1:8" ht="63" x14ac:dyDescent="0.25">
      <c r="A28" s="14">
        <v>24</v>
      </c>
      <c r="B28" s="14" t="s">
        <v>465</v>
      </c>
      <c r="C28" s="18" t="s">
        <v>456</v>
      </c>
      <c r="D28" s="95">
        <v>4</v>
      </c>
      <c r="E28" s="96"/>
      <c r="F28" s="14">
        <v>5</v>
      </c>
      <c r="G28" s="14">
        <v>2</v>
      </c>
      <c r="H28" s="14">
        <f t="shared" si="0"/>
        <v>11</v>
      </c>
    </row>
    <row r="29" spans="1:8" ht="31.5" x14ac:dyDescent="0.25">
      <c r="A29" s="14">
        <v>25</v>
      </c>
      <c r="B29" s="14" t="s">
        <v>466</v>
      </c>
      <c r="C29" s="14" t="s">
        <v>456</v>
      </c>
      <c r="D29" s="95">
        <v>2</v>
      </c>
      <c r="E29" s="96"/>
      <c r="F29" s="14">
        <v>2</v>
      </c>
      <c r="G29" s="14">
        <v>3</v>
      </c>
      <c r="H29" s="14">
        <f t="shared" si="0"/>
        <v>7</v>
      </c>
    </row>
    <row r="30" spans="1:8" ht="31.5" x14ac:dyDescent="0.25">
      <c r="A30" s="14">
        <v>26</v>
      </c>
      <c r="B30" s="14" t="s">
        <v>467</v>
      </c>
      <c r="C30" s="14" t="s">
        <v>456</v>
      </c>
      <c r="D30" s="95">
        <v>2</v>
      </c>
      <c r="E30" s="96"/>
      <c r="F30" s="14">
        <v>1</v>
      </c>
      <c r="G30" s="14">
        <v>4</v>
      </c>
      <c r="H30" s="14">
        <f t="shared" si="0"/>
        <v>7</v>
      </c>
    </row>
    <row r="31" spans="1:8" ht="31.5" x14ac:dyDescent="0.25">
      <c r="A31" s="14">
        <v>27</v>
      </c>
      <c r="B31" s="14" t="s">
        <v>468</v>
      </c>
      <c r="C31" s="18" t="s">
        <v>456</v>
      </c>
      <c r="D31" s="95">
        <v>4</v>
      </c>
      <c r="E31" s="96"/>
      <c r="F31" s="14">
        <v>5</v>
      </c>
      <c r="G31" s="14">
        <v>4</v>
      </c>
      <c r="H31" s="14">
        <f t="shared" si="0"/>
        <v>13</v>
      </c>
    </row>
    <row r="32" spans="1:8" ht="31.5" x14ac:dyDescent="0.25">
      <c r="A32" s="14">
        <v>28</v>
      </c>
      <c r="B32" s="14" t="s">
        <v>469</v>
      </c>
      <c r="C32" s="18" t="s">
        <v>456</v>
      </c>
      <c r="D32" s="95">
        <v>5</v>
      </c>
      <c r="E32" s="96"/>
      <c r="F32" s="14">
        <v>2</v>
      </c>
      <c r="G32" s="14">
        <v>4</v>
      </c>
      <c r="H32" s="14">
        <f t="shared" si="0"/>
        <v>11</v>
      </c>
    </row>
    <row r="33" spans="1:8" ht="63" x14ac:dyDescent="0.25">
      <c r="A33" s="14">
        <v>29</v>
      </c>
      <c r="B33" s="14" t="s">
        <v>470</v>
      </c>
      <c r="C33" s="17" t="s">
        <v>450</v>
      </c>
      <c r="D33" s="94">
        <v>3</v>
      </c>
      <c r="E33" s="94"/>
      <c r="F33" s="14">
        <v>5</v>
      </c>
      <c r="G33" s="14">
        <v>1</v>
      </c>
      <c r="H33" s="14">
        <f t="shared" si="0"/>
        <v>9</v>
      </c>
    </row>
    <row r="34" spans="1:8" ht="47.25" x14ac:dyDescent="0.25">
      <c r="A34" s="14">
        <v>30</v>
      </c>
      <c r="B34" s="14" t="s">
        <v>471</v>
      </c>
      <c r="C34" s="14" t="s">
        <v>441</v>
      </c>
      <c r="D34" s="94">
        <v>4</v>
      </c>
      <c r="E34" s="94"/>
      <c r="F34" s="14">
        <v>5</v>
      </c>
      <c r="G34" s="14">
        <v>3</v>
      </c>
      <c r="H34" s="14">
        <f t="shared" si="0"/>
        <v>12</v>
      </c>
    </row>
    <row r="35" spans="1:8" ht="47.25" x14ac:dyDescent="0.25">
      <c r="A35" s="14">
        <v>31</v>
      </c>
      <c r="B35" s="14" t="s">
        <v>472</v>
      </c>
      <c r="C35" s="16" t="s">
        <v>473</v>
      </c>
      <c r="D35" s="94">
        <v>5</v>
      </c>
      <c r="E35" s="94"/>
      <c r="F35" s="14">
        <v>4</v>
      </c>
      <c r="G35" s="14">
        <v>4</v>
      </c>
      <c r="H35" s="14">
        <f t="shared" si="0"/>
        <v>13</v>
      </c>
    </row>
  </sheetData>
  <mergeCells count="33">
    <mergeCell ref="D14:E14"/>
    <mergeCell ref="A1:H3"/>
    <mergeCell ref="D4:E4"/>
    <mergeCell ref="D5:E5"/>
    <mergeCell ref="D6:E6"/>
    <mergeCell ref="D7:E7"/>
    <mergeCell ref="D8:E8"/>
    <mergeCell ref="D9:E9"/>
    <mergeCell ref="D10:E10"/>
    <mergeCell ref="D11:E11"/>
    <mergeCell ref="D12:E12"/>
    <mergeCell ref="D13:E13"/>
    <mergeCell ref="D26:E26"/>
    <mergeCell ref="D15:E15"/>
    <mergeCell ref="D16:E16"/>
    <mergeCell ref="D17:E17"/>
    <mergeCell ref="D18:E18"/>
    <mergeCell ref="D19:E19"/>
    <mergeCell ref="D20:E20"/>
    <mergeCell ref="D21:E21"/>
    <mergeCell ref="D22:E22"/>
    <mergeCell ref="D23:E23"/>
    <mergeCell ref="D24:E24"/>
    <mergeCell ref="D25:E25"/>
    <mergeCell ref="D33:E33"/>
    <mergeCell ref="D34:E34"/>
    <mergeCell ref="D35:E35"/>
    <mergeCell ref="D27:E27"/>
    <mergeCell ref="D28:E28"/>
    <mergeCell ref="D29:E29"/>
    <mergeCell ref="D30:E30"/>
    <mergeCell ref="D31:E31"/>
    <mergeCell ref="D32:E3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TASCOI</vt:lpstr>
      <vt:lpstr>ANALISIS INTERNO</vt:lpstr>
      <vt:lpstr>ANALISIS EXTERNO</vt:lpstr>
      <vt:lpstr>5F PORTER </vt:lpstr>
      <vt:lpstr>MATRIZ ESTRATEGIAS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mao</dc:creator>
  <cp:lastModifiedBy>VILACOL</cp:lastModifiedBy>
  <dcterms:created xsi:type="dcterms:W3CDTF">2020-04-09T01:45:19Z</dcterms:created>
  <dcterms:modified xsi:type="dcterms:W3CDTF">2020-06-08T22:26:03Z</dcterms:modified>
</cp:coreProperties>
</file>